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inejo\Documents\KEN HONIG\"/>
    </mc:Choice>
  </mc:AlternateContent>
  <bookViews>
    <workbookView xWindow="0" yWindow="0" windowWidth="20490" windowHeight="7020"/>
  </bookViews>
  <sheets>
    <sheet name="INVENTORY" sheetId="1" r:id="rId1"/>
    <sheet name="LOOKUP" sheetId="3" state="hidden" r:id="rId2"/>
  </sheets>
  <definedNames>
    <definedName name="_xlnm._FilterDatabase" localSheetId="1" hidden="1">LOOKUP!$N$1:$N$10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3" l="1"/>
  <c r="D73" i="3"/>
  <c r="I102" i="1" l="1"/>
  <c r="N4" i="3" l="1"/>
  <c r="N7" i="3" l="1"/>
  <c r="N9" i="3" l="1"/>
  <c r="N8" i="3" l="1"/>
  <c r="N3" i="3" l="1"/>
  <c r="N2" i="3"/>
  <c r="N6" i="3"/>
  <c r="N5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F10" i="3" l="1"/>
  <c r="F9" i="3"/>
  <c r="F7" i="3"/>
  <c r="F5" i="3"/>
  <c r="F3" i="3"/>
  <c r="F11" i="3"/>
  <c r="F8" i="3"/>
  <c r="F6" i="3"/>
  <c r="F4" i="3"/>
  <c r="F2" i="3"/>
</calcChain>
</file>

<file path=xl/sharedStrings.xml><?xml version="1.0" encoding="utf-8"?>
<sst xmlns="http://schemas.openxmlformats.org/spreadsheetml/2006/main" count="5410" uniqueCount="935">
  <si>
    <t>BRAND</t>
  </si>
  <si>
    <t>MARQUE</t>
  </si>
  <si>
    <t>AGE STATEMENT</t>
  </si>
  <si>
    <t>VINTAGE</t>
  </si>
  <si>
    <t>DISTILLED DATE</t>
  </si>
  <si>
    <t>BOTTLED DATE</t>
  </si>
  <si>
    <t>BOTTLE #</t>
  </si>
  <si>
    <t>CASK #</t>
  </si>
  <si>
    <t>SIZE</t>
  </si>
  <si>
    <t>ABV%</t>
  </si>
  <si>
    <t>NOTES</t>
  </si>
  <si>
    <t>BALVENIE</t>
  </si>
  <si>
    <t>BATCH #9</t>
  </si>
  <si>
    <t>75CL/750ML</t>
  </si>
  <si>
    <t>CATEGORY</t>
  </si>
  <si>
    <t>SINGLE MALT</t>
  </si>
  <si>
    <t>TUN 1509</t>
  </si>
  <si>
    <t>TUN 1401</t>
  </si>
  <si>
    <t>BATCH #2</t>
  </si>
  <si>
    <t>70CL/700ML</t>
  </si>
  <si>
    <t>BATCH #1</t>
  </si>
  <si>
    <t>BATCH #8</t>
  </si>
  <si>
    <t>GLENFARCLAS</t>
  </si>
  <si>
    <t>QUARTER CASK</t>
  </si>
  <si>
    <t>25 YR</t>
  </si>
  <si>
    <t>UK BOTTLING</t>
  </si>
  <si>
    <t>PORT CASK</t>
  </si>
  <si>
    <t>31 YR</t>
  </si>
  <si>
    <t>FAMILY CASK</t>
  </si>
  <si>
    <t>#1326</t>
  </si>
  <si>
    <t>#1322</t>
  </si>
  <si>
    <t>#1325</t>
  </si>
  <si>
    <t>1 OF 149; 6TH RELEASE</t>
  </si>
  <si>
    <t>1 OF 150; 3RD RELEASE</t>
  </si>
  <si>
    <t>1 OF 108; 7TH RELEASE</t>
  </si>
  <si>
    <t>BATCH #3</t>
  </si>
  <si>
    <t>BATCH #5</t>
  </si>
  <si>
    <t>SINGLE CASK</t>
  </si>
  <si>
    <t>#150</t>
  </si>
  <si>
    <t>1 OF 191</t>
  </si>
  <si>
    <t>LAPHROAIG</t>
  </si>
  <si>
    <t>40 YR</t>
  </si>
  <si>
    <t>#0877</t>
  </si>
  <si>
    <t>30 YR</t>
  </si>
  <si>
    <t>CASK STRENGTH</t>
  </si>
  <si>
    <t>DISTILLERY BOTTLING</t>
  </si>
  <si>
    <t>CELLAR #</t>
  </si>
  <si>
    <t>YES</t>
  </si>
  <si>
    <t>BERRY'S</t>
  </si>
  <si>
    <t>ALL MALT</t>
  </si>
  <si>
    <t>GLENESK</t>
  </si>
  <si>
    <t>RARE MALT'S</t>
  </si>
  <si>
    <t>#2585</t>
  </si>
  <si>
    <t>25 YR HILLSIDE</t>
  </si>
  <si>
    <t>NIKKA</t>
  </si>
  <si>
    <t>JAPANESE</t>
  </si>
  <si>
    <t>YOICHI</t>
  </si>
  <si>
    <t>PAPPY VAN WINKLE</t>
  </si>
  <si>
    <t>BOURBON</t>
  </si>
  <si>
    <t>20 YR</t>
  </si>
  <si>
    <t>BOTTLED BY OLD RIP</t>
  </si>
  <si>
    <t>ARDBEG</t>
  </si>
  <si>
    <t>SUPERNOVA</t>
  </si>
  <si>
    <t xml:space="preserve">ARDBEG </t>
  </si>
  <si>
    <t>KILDALTON</t>
  </si>
  <si>
    <t>NEW BOTTLING</t>
  </si>
  <si>
    <t>17 YR</t>
  </si>
  <si>
    <t>21 YR</t>
  </si>
  <si>
    <t>ROLLERCOASTER</t>
  </si>
  <si>
    <t>PERPETUUM</t>
  </si>
  <si>
    <t>DISTILLERY ONLY RELEASE</t>
  </si>
  <si>
    <t>ARDBOG</t>
  </si>
  <si>
    <t>OLD RARE</t>
  </si>
  <si>
    <t>BLASDA</t>
  </si>
  <si>
    <t>16 YR TRIPLE CASK</t>
  </si>
  <si>
    <t>TRAVEL RETAIL</t>
  </si>
  <si>
    <t>GLENLOSSIE</t>
  </si>
  <si>
    <t>GLENFIDDICH</t>
  </si>
  <si>
    <t>#9015</t>
  </si>
  <si>
    <t>35 YR</t>
  </si>
  <si>
    <t>#8</t>
  </si>
  <si>
    <t>VINTAGE RESERVE</t>
  </si>
  <si>
    <t>TAMDU</t>
  </si>
  <si>
    <t>GORDON MACPHAIL</t>
  </si>
  <si>
    <t>OBAN</t>
  </si>
  <si>
    <t>CONNOISSEUR'S CHOICE</t>
  </si>
  <si>
    <t>MORTLACH</t>
  </si>
  <si>
    <t>SCOTT'S SELECTION</t>
  </si>
  <si>
    <t>NATURAL CASK STRENGTH</t>
  </si>
  <si>
    <t>OLD PULTENEY</t>
  </si>
  <si>
    <t>NORTH BRITISH DISTILLERY</t>
  </si>
  <si>
    <t>DOUGLAS LAING</t>
  </si>
  <si>
    <t>GRAIN</t>
  </si>
  <si>
    <t>50 YR</t>
  </si>
  <si>
    <t>#8151</t>
  </si>
  <si>
    <t>DIRECTOR'S CUT</t>
  </si>
  <si>
    <t>HIGHLAND PARK</t>
  </si>
  <si>
    <t>THE DRAGON</t>
  </si>
  <si>
    <t>S &amp; JD ROBERTSON</t>
  </si>
  <si>
    <t>36 YR</t>
  </si>
  <si>
    <t>#4443</t>
  </si>
  <si>
    <t>GLENROTHES</t>
  </si>
  <si>
    <t>GLENGLASSAUGH</t>
  </si>
  <si>
    <t>22 YR</t>
  </si>
  <si>
    <t>1 OF 123; SINGLE CASK; CASK STRENGTH</t>
  </si>
  <si>
    <t>DUMBARTON</t>
  </si>
  <si>
    <t>LOMBARD / JEWEL OF SCOTCH</t>
  </si>
  <si>
    <t>MACALLAN</t>
  </si>
  <si>
    <t>15 YR</t>
  </si>
  <si>
    <t>LINKWOOD</t>
  </si>
  <si>
    <t>GLEN AVON</t>
  </si>
  <si>
    <t>48 YR</t>
  </si>
  <si>
    <t>#119</t>
  </si>
  <si>
    <t>#3052 &amp; #3053</t>
  </si>
  <si>
    <t>1 OF 336; GERMAN BOTTLING</t>
  </si>
  <si>
    <t>#1318</t>
  </si>
  <si>
    <t>#189</t>
  </si>
  <si>
    <t>#189 OF 199; 1ST FILL OLOROSSO</t>
  </si>
  <si>
    <t>#197</t>
  </si>
  <si>
    <t>#197  OF 199; 1ST FILL OLOROSSO</t>
  </si>
  <si>
    <t>8 YR</t>
  </si>
  <si>
    <t>GLENLIVET</t>
  </si>
  <si>
    <t>CADENHEAD</t>
  </si>
  <si>
    <t>22YR</t>
  </si>
  <si>
    <t>MIDTONDUFT</t>
  </si>
  <si>
    <t>#47</t>
  </si>
  <si>
    <t>#47 OF 189</t>
  </si>
  <si>
    <t>#4913</t>
  </si>
  <si>
    <t>1 OF 159</t>
  </si>
  <si>
    <t>35  YR</t>
  </si>
  <si>
    <t>#20</t>
  </si>
  <si>
    <t>CRAGGANMORE</t>
  </si>
  <si>
    <t>18 YR</t>
  </si>
  <si>
    <t>24 YR</t>
  </si>
  <si>
    <t>OLD FITZGERALD</t>
  </si>
  <si>
    <t>STRATHISLA</t>
  </si>
  <si>
    <t>GLENGRANT</t>
  </si>
  <si>
    <t>ROYAL WEDDING</t>
  </si>
  <si>
    <t>ROYAL WEDDING 1948 &amp; 1961</t>
  </si>
  <si>
    <t>ROYAL WEDDING 1948 &amp; 1961; MISCOLORED</t>
  </si>
  <si>
    <t>GLENBURGIE</t>
  </si>
  <si>
    <t>ROYAL WEDDING 1948 &amp; 1961; LABEL ISSUE</t>
  </si>
  <si>
    <t>29 YR</t>
  </si>
  <si>
    <t>#403 OF 1300</t>
  </si>
  <si>
    <t>#403</t>
  </si>
  <si>
    <t>#288</t>
  </si>
  <si>
    <t>?</t>
  </si>
  <si>
    <t>#295</t>
  </si>
  <si>
    <t>DALMORE</t>
  </si>
  <si>
    <t>CIGAR MALT</t>
  </si>
  <si>
    <t>OLD BOTTLING</t>
  </si>
  <si>
    <t xml:space="preserve">GLENLIVET </t>
  </si>
  <si>
    <t>VINTAGE SET</t>
  </si>
  <si>
    <t>100CL/1L</t>
  </si>
  <si>
    <t>1967, 1968, 1969, 1970, 1972 20CL</t>
  </si>
  <si>
    <t>MULTIPLE</t>
  </si>
  <si>
    <t>FOR THE CHAIRMAN</t>
  </si>
  <si>
    <t>#856</t>
  </si>
  <si>
    <t>#1963 &amp; #1984</t>
  </si>
  <si>
    <t>SPECIAL JUBILEE RESERVE</t>
  </si>
  <si>
    <t>#88</t>
  </si>
  <si>
    <t>#743</t>
  </si>
  <si>
    <t>#12549</t>
  </si>
  <si>
    <t>#184</t>
  </si>
  <si>
    <t>#7629</t>
  </si>
  <si>
    <t>BATCH #50416</t>
  </si>
  <si>
    <t>GLENMORANGIE</t>
  </si>
  <si>
    <t>MOUNT EVEREST</t>
  </si>
  <si>
    <t>#13</t>
  </si>
  <si>
    <t>#13 OF 408</t>
  </si>
  <si>
    <t xml:space="preserve">GLENMORANGIE </t>
  </si>
  <si>
    <t>TAIN L'HERMITAGE</t>
  </si>
  <si>
    <t>DUTY FREE; LABEL ISSUE</t>
  </si>
  <si>
    <t>COGNAC MATURED</t>
  </si>
  <si>
    <t>14 YR</t>
  </si>
  <si>
    <t>#233 OF 850</t>
  </si>
  <si>
    <t>#233</t>
  </si>
  <si>
    <t>SAUTERNE FINISH</t>
  </si>
  <si>
    <t>#2919</t>
  </si>
  <si>
    <t>MILLENIUM MALT</t>
  </si>
  <si>
    <t>12 YR</t>
  </si>
  <si>
    <t>ELEGANCE</t>
  </si>
  <si>
    <t>CULLODEN BOTTLING</t>
  </si>
  <si>
    <t>#420</t>
  </si>
  <si>
    <t>28 YR</t>
  </si>
  <si>
    <t>COTE DE NUITS</t>
  </si>
  <si>
    <t>#1580</t>
  </si>
  <si>
    <t xml:space="preserve">15 YR </t>
  </si>
  <si>
    <t>SALE OF GLENMORANGIE</t>
  </si>
  <si>
    <t>#123</t>
  </si>
  <si>
    <t>#123 OF 346</t>
  </si>
  <si>
    <t xml:space="preserve">30 YR OLOROSO </t>
  </si>
  <si>
    <t>#1309 OF 4548</t>
  </si>
  <si>
    <t>#1309</t>
  </si>
  <si>
    <t>29 YR 1956</t>
  </si>
  <si>
    <t>#138</t>
  </si>
  <si>
    <t>#65</t>
  </si>
  <si>
    <t xml:space="preserve">35 YR </t>
  </si>
  <si>
    <t>#12371</t>
  </si>
  <si>
    <t>#131</t>
  </si>
  <si>
    <t>#19 OF 219</t>
  </si>
  <si>
    <t>#19</t>
  </si>
  <si>
    <t>#10837</t>
  </si>
  <si>
    <t>#213</t>
  </si>
  <si>
    <t>#3959</t>
  </si>
  <si>
    <t>#159</t>
  </si>
  <si>
    <t>#34</t>
  </si>
  <si>
    <t>#132</t>
  </si>
  <si>
    <t>#13142</t>
  </si>
  <si>
    <t>#16037</t>
  </si>
  <si>
    <t>32 YR</t>
  </si>
  <si>
    <t>#16032</t>
  </si>
  <si>
    <t>PRIVATE VINTAGE</t>
  </si>
  <si>
    <t>#39</t>
  </si>
  <si>
    <t>#39 OF 240; PRINCE FREDERIK &amp; MARY ELIZABETH</t>
  </si>
  <si>
    <t>#11148</t>
  </si>
  <si>
    <t>#89</t>
  </si>
  <si>
    <t>#28563</t>
  </si>
  <si>
    <t>LA MAISON DU WHISKY BOTTLING</t>
  </si>
  <si>
    <t>#7571</t>
  </si>
  <si>
    <t>#28</t>
  </si>
  <si>
    <t>#122</t>
  </si>
  <si>
    <t>#10245</t>
  </si>
  <si>
    <t>PLAYBOY BOTTLING</t>
  </si>
  <si>
    <t>#20535</t>
  </si>
  <si>
    <t>#20540</t>
  </si>
  <si>
    <t>CATHAY PACIFIIC BOTTLING</t>
  </si>
  <si>
    <t>#394</t>
  </si>
  <si>
    <t>#2336</t>
  </si>
  <si>
    <t>50TH ANNIVERSARY OF QUEEN ELIZABETH</t>
  </si>
  <si>
    <t>#21229</t>
  </si>
  <si>
    <t>#127</t>
  </si>
  <si>
    <t>QUEEN MARY 2 BOTTLING</t>
  </si>
  <si>
    <t>#444</t>
  </si>
  <si>
    <t>#444 OF 516</t>
  </si>
  <si>
    <t>RARE COLLECTION</t>
  </si>
  <si>
    <t>34 YR</t>
  </si>
  <si>
    <t>#68 OF 208</t>
  </si>
  <si>
    <t>#68</t>
  </si>
  <si>
    <t>#22722</t>
  </si>
  <si>
    <t>#16</t>
  </si>
  <si>
    <t>#4414</t>
  </si>
  <si>
    <t>#156</t>
  </si>
  <si>
    <t>#26597</t>
  </si>
  <si>
    <t>TURNBERRY CENTENARY BOTTLING</t>
  </si>
  <si>
    <t>#139</t>
  </si>
  <si>
    <t>#28152</t>
  </si>
  <si>
    <t>#139 OF 184; SINGLE CASK</t>
  </si>
  <si>
    <t>#11807</t>
  </si>
  <si>
    <t>#203</t>
  </si>
  <si>
    <t>#28136</t>
  </si>
  <si>
    <t>VIRGIN ATLANTIC BOTTLING</t>
  </si>
  <si>
    <t>#28 OF 188; SINGLE CASK</t>
  </si>
  <si>
    <t>#31</t>
  </si>
  <si>
    <t>#31 OF 250; MASTER DISTILLER / MAISON DU WHISKY</t>
  </si>
  <si>
    <t>#135</t>
  </si>
  <si>
    <t>#3672</t>
  </si>
  <si>
    <t>CRAIGELLACHIE HOTEL BOTTLING</t>
  </si>
  <si>
    <t>#442</t>
  </si>
  <si>
    <t>#10888</t>
  </si>
  <si>
    <t>DUBAI DUTY FREE</t>
  </si>
  <si>
    <t>#63</t>
  </si>
  <si>
    <t>#36112</t>
  </si>
  <si>
    <t>GLENFIDDICH &amp; FRIENDS BOTTLING</t>
  </si>
  <si>
    <t>SNOW PHOENX</t>
  </si>
  <si>
    <t>1ST BOTTLING</t>
  </si>
  <si>
    <t>COTE DE BEAUNE</t>
  </si>
  <si>
    <t>25 YR RARE OAK</t>
  </si>
  <si>
    <t>WILLIAM GRANT &amp; SONS</t>
  </si>
  <si>
    <t>GHOSTED RESERVE</t>
  </si>
  <si>
    <t>BLENDED MALT</t>
  </si>
  <si>
    <t>26 YR</t>
  </si>
  <si>
    <t>#2660</t>
  </si>
  <si>
    <t>HAND FILLED</t>
  </si>
  <si>
    <t>16 YR</t>
  </si>
  <si>
    <t>NICK BROWN BOTTLED</t>
  </si>
  <si>
    <t>FOUNDATION RESERVE</t>
  </si>
  <si>
    <t xml:space="preserve">DALWINNIE </t>
  </si>
  <si>
    <t>CRYSTAL DECANTER</t>
  </si>
  <si>
    <t>PRIDE OF STRATHSPEY</t>
  </si>
  <si>
    <t>GLEN GRANT</t>
  </si>
  <si>
    <t>ROYAL LOCHNAGAR</t>
  </si>
  <si>
    <t>GLEN MOHR</t>
  </si>
  <si>
    <t>TOMATIN</t>
  </si>
  <si>
    <t>GLEN ORD</t>
  </si>
  <si>
    <t>KNOCKANDO</t>
  </si>
  <si>
    <t>EXTRA OLD</t>
  </si>
  <si>
    <t>EXTRA OLD RESERVE</t>
  </si>
  <si>
    <t>BENRINNES</t>
  </si>
  <si>
    <t>19 YR</t>
  </si>
  <si>
    <t>GLENCADAM</t>
  </si>
  <si>
    <t>CELEBRATE RESTORATION</t>
  </si>
  <si>
    <t>CELEBRATE RESTORATION 5/9/1995; 1 OF 600</t>
  </si>
  <si>
    <t>PORT ELLEN</t>
  </si>
  <si>
    <t>NORSE CASK SELECTION</t>
  </si>
  <si>
    <t xml:space="preserve">NORSE CASK SELECTION </t>
  </si>
  <si>
    <t>1 OF 277</t>
  </si>
  <si>
    <t>CALLEDONIAN SELECTION</t>
  </si>
  <si>
    <t>#14259</t>
  </si>
  <si>
    <t>SHERRY BUTT; CASK STRENGTH</t>
  </si>
  <si>
    <t>GLAMIS CASTLE</t>
  </si>
  <si>
    <t>CASK 888</t>
  </si>
  <si>
    <t>#152</t>
  </si>
  <si>
    <t>TAIWAN ONLY</t>
  </si>
  <si>
    <t>EASTER ELCHIES</t>
  </si>
  <si>
    <t>#16946</t>
  </si>
  <si>
    <t>SHERRY BUTT</t>
  </si>
  <si>
    <t>1995/1996</t>
  </si>
  <si>
    <t>#9455 &amp; #4693</t>
  </si>
  <si>
    <t>SHERRY HOGSHEAD</t>
  </si>
  <si>
    <t>13 YR</t>
  </si>
  <si>
    <t>#432</t>
  </si>
  <si>
    <t>#26</t>
  </si>
  <si>
    <t xml:space="preserve">MACALLAN </t>
  </si>
  <si>
    <t>CASK STRENGTH / UNFILTERED</t>
  </si>
  <si>
    <t>50CL/500ML</t>
  </si>
  <si>
    <t>#24680</t>
  </si>
  <si>
    <t>#552</t>
  </si>
  <si>
    <t>OLOROSO BUTT</t>
  </si>
  <si>
    <t>#7020</t>
  </si>
  <si>
    <t>GRAN RESERVA</t>
  </si>
  <si>
    <t>PURPLE BOTTLE</t>
  </si>
  <si>
    <t>1 OF 570; SHERRY OAK PUNCHEON; SEASONAL CASK</t>
  </si>
  <si>
    <t>11 YR</t>
  </si>
  <si>
    <t>#9457</t>
  </si>
  <si>
    <t>1 OF 285; SHERRY OAK HOGSHEAD; SEASONAL CASK</t>
  </si>
  <si>
    <t>WHISKY MAGAZINE 10TH</t>
  </si>
  <si>
    <t>10 YR</t>
  </si>
  <si>
    <t>#79</t>
  </si>
  <si>
    <t>FINE OAK</t>
  </si>
  <si>
    <t>BOTTLE #2 OF FIRST 100</t>
  </si>
  <si>
    <t>#2</t>
  </si>
  <si>
    <t>1 OF 550; SEASONAL CASK</t>
  </si>
  <si>
    <t>ANNIVERSARY MALT</t>
  </si>
  <si>
    <t>RUBY</t>
  </si>
  <si>
    <t>RARE CASK BLACK</t>
  </si>
  <si>
    <t>JULES ROBIN</t>
  </si>
  <si>
    <t>COGNAC</t>
  </si>
  <si>
    <t>PINET CASTILLON</t>
  </si>
  <si>
    <t>1804 RESERVE NAPOLEON</t>
  </si>
  <si>
    <t>CROIZET</t>
  </si>
  <si>
    <t>#000596</t>
  </si>
  <si>
    <t>#000372</t>
  </si>
  <si>
    <t xml:space="preserve">A.E. DOR </t>
  </si>
  <si>
    <t>NAPOLEON III RESERVE #4</t>
  </si>
  <si>
    <t>1875 RESERVE #3</t>
  </si>
  <si>
    <t>RENAULT &amp; CO</t>
  </si>
  <si>
    <t>100 YEAR OLD</t>
  </si>
  <si>
    <t>100 YR</t>
  </si>
  <si>
    <t>REMY MARTIN</t>
  </si>
  <si>
    <t>EXCELLENCE RESERVE #2</t>
  </si>
  <si>
    <t>J. CALVERT &amp; CO</t>
  </si>
  <si>
    <t>GODET</t>
  </si>
  <si>
    <t>GRANTS OF ST. JAMES</t>
  </si>
  <si>
    <t>60 YEARS</t>
  </si>
  <si>
    <t>60 YR</t>
  </si>
  <si>
    <t>BONAPARTE</t>
  </si>
  <si>
    <t xml:space="preserve">PRIVILEGE  </t>
  </si>
  <si>
    <t>RESERVE DU PRINCE</t>
  </si>
  <si>
    <t>L. DE SALIGNAC &amp; CO</t>
  </si>
  <si>
    <t>DELAMAIN</t>
  </si>
  <si>
    <t>ROUYER GUILLET</t>
  </si>
  <si>
    <t>NAVARRE</t>
  </si>
  <si>
    <t>GRAND RESERVE</t>
  </si>
  <si>
    <t>CHATEAU CLIMENS</t>
  </si>
  <si>
    <t>1ST CRU</t>
  </si>
  <si>
    <t>HINE</t>
  </si>
  <si>
    <t>CASTON DE LAGRANGE</t>
  </si>
  <si>
    <t>3 STAR</t>
  </si>
  <si>
    <t>FAMILY RESERVE</t>
  </si>
  <si>
    <t xml:space="preserve">MARTEL </t>
  </si>
  <si>
    <t>COHIBA</t>
  </si>
  <si>
    <t xml:space="preserve">GRAND ARMEE </t>
  </si>
  <si>
    <t>HENNESSY</t>
  </si>
  <si>
    <t>NOSTALGIE DE BAGNOLET</t>
  </si>
  <si>
    <t>ANTIQUE</t>
  </si>
  <si>
    <t>PURPLE DEATH</t>
  </si>
  <si>
    <t>COGNAC DE BORDERIES</t>
  </si>
  <si>
    <t>JEAN GROSPERRIN</t>
  </si>
  <si>
    <t>CHATEAU DU BOURDIE</t>
  </si>
  <si>
    <t>SAINT CHRISTIE</t>
  </si>
  <si>
    <t>ARMAGNAC</t>
  </si>
  <si>
    <t>CASTAREDE</t>
  </si>
  <si>
    <t xml:space="preserve">JANNEAU </t>
  </si>
  <si>
    <t>MONTAL</t>
  </si>
  <si>
    <t>DUPEYION</t>
  </si>
  <si>
    <t>DOMAINE DE CAVAILLON</t>
  </si>
  <si>
    <t>DOMAINE DU JOUANDA</t>
  </si>
  <si>
    <t>CERBOIS</t>
  </si>
  <si>
    <t>VIGNOBLES DE JOURNEY</t>
  </si>
  <si>
    <t>LA BASTIDE</t>
  </si>
  <si>
    <t>LAUBADE</t>
  </si>
  <si>
    <t>BARON V. FOURNIER</t>
  </si>
  <si>
    <t>LES COMTES DE CARDIGNAN</t>
  </si>
  <si>
    <t>PALUEL-MARMONT</t>
  </si>
  <si>
    <t>ROYER VERGE</t>
  </si>
  <si>
    <t>SEMPE</t>
  </si>
  <si>
    <t>MARQUIS DE MONTESQUIOU</t>
  </si>
  <si>
    <t>BISQUIT</t>
  </si>
  <si>
    <t>J. DUPEYRON</t>
  </si>
  <si>
    <t>BARON DE LIGOGNAC</t>
  </si>
  <si>
    <t>DOMAINE DE BUSQUET</t>
  </si>
  <si>
    <t>DARROZE</t>
  </si>
  <si>
    <t>49 YR</t>
  </si>
  <si>
    <t>47 YR</t>
  </si>
  <si>
    <t>BARON DE LUSTRAC</t>
  </si>
  <si>
    <t xml:space="preserve">SEMPE </t>
  </si>
  <si>
    <t>BARON DE LEGRAND</t>
  </si>
  <si>
    <t>GELAI</t>
  </si>
  <si>
    <t>DARTIGALONGUE</t>
  </si>
  <si>
    <t>BARREL STRENGTH 1961</t>
  </si>
  <si>
    <t>BAON DE LIGOGNAC</t>
  </si>
  <si>
    <t>TENAREZE</t>
  </si>
  <si>
    <t>BAY #</t>
  </si>
  <si>
    <t>ROW #</t>
  </si>
  <si>
    <t>SAUTERNES FINISH</t>
  </si>
  <si>
    <t>SAUTERNES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</si>
  <si>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</si>
  <si>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</si>
  <si>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</si>
  <si>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</si>
  <si>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</si>
  <si>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</si>
  <si>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</si>
  <si>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</si>
  <si>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</si>
  <si>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38 YR</t>
  </si>
  <si>
    <t>#16034</t>
  </si>
  <si>
    <t>$</t>
  </si>
  <si>
    <t>BENEVOLENT CHARITY; 1 of 500</t>
  </si>
  <si>
    <t>#29670</t>
  </si>
  <si>
    <t>#8/186</t>
  </si>
  <si>
    <t>FINE &amp; RARE</t>
  </si>
  <si>
    <t>REBOTTLED 2009</t>
  </si>
  <si>
    <t>37 YR</t>
  </si>
  <si>
    <t>#3312</t>
  </si>
  <si>
    <t>#4402</t>
  </si>
  <si>
    <t>#7878</t>
  </si>
  <si>
    <t>#1195</t>
  </si>
  <si>
    <t>#2875</t>
  </si>
  <si>
    <t>33 YR</t>
  </si>
  <si>
    <t>#5913</t>
  </si>
  <si>
    <t>#9369</t>
  </si>
  <si>
    <t>#10412</t>
  </si>
  <si>
    <t>#24</t>
  </si>
  <si>
    <t>#9033</t>
  </si>
  <si>
    <t>#7556</t>
  </si>
  <si>
    <t>#4280</t>
  </si>
  <si>
    <t>#4043</t>
  </si>
  <si>
    <t>#6098</t>
  </si>
  <si>
    <t>#929038</t>
  </si>
  <si>
    <t>#8845</t>
  </si>
  <si>
    <t>#11354</t>
  </si>
  <si>
    <t>#190413</t>
  </si>
  <si>
    <t>23 YR</t>
  </si>
  <si>
    <t>#12202</t>
  </si>
  <si>
    <t>#3247</t>
  </si>
  <si>
    <t>#27046</t>
  </si>
  <si>
    <t>#7021</t>
  </si>
  <si>
    <t>#263</t>
  </si>
  <si>
    <t>REBOTTLED 2002</t>
  </si>
  <si>
    <t>56 YR</t>
  </si>
  <si>
    <t>#262</t>
  </si>
  <si>
    <t>#46/3M</t>
  </si>
  <si>
    <t>53 YR</t>
  </si>
  <si>
    <t>#609</t>
  </si>
  <si>
    <t>52 YR</t>
  </si>
  <si>
    <t>#935</t>
  </si>
  <si>
    <t>52  YR</t>
  </si>
  <si>
    <t>#598</t>
  </si>
  <si>
    <t>51 YR</t>
  </si>
  <si>
    <t>#644</t>
  </si>
  <si>
    <t>#627</t>
  </si>
  <si>
    <t>#1250</t>
  </si>
  <si>
    <t>#516</t>
  </si>
  <si>
    <t>57 YR</t>
  </si>
  <si>
    <t>#1902</t>
  </si>
  <si>
    <t>#1851</t>
  </si>
  <si>
    <t>55 YR</t>
  </si>
  <si>
    <t>65 YR</t>
  </si>
  <si>
    <t>43 YR</t>
  </si>
  <si>
    <t>#2682</t>
  </si>
  <si>
    <t>#360</t>
  </si>
  <si>
    <t>REBOTTLED 2008</t>
  </si>
  <si>
    <t>#136</t>
  </si>
  <si>
    <t>#600</t>
  </si>
  <si>
    <t>1 OF 632</t>
  </si>
  <si>
    <t>#249</t>
  </si>
  <si>
    <t>#249 OF 500</t>
  </si>
  <si>
    <t>OSCURO</t>
  </si>
  <si>
    <t>CORONATION QUEEN II</t>
  </si>
  <si>
    <t>35CL/350ML</t>
  </si>
  <si>
    <t>60TH ANNIVERSARY</t>
  </si>
  <si>
    <t>196OLD</t>
  </si>
  <si>
    <t>#206</t>
  </si>
  <si>
    <t>#206 OF 5000</t>
  </si>
  <si>
    <t>FINE OAK MASTER OF PHOTO</t>
  </si>
  <si>
    <t>MASTERS OF PHOTOGRAPHY RANKIN</t>
  </si>
  <si>
    <t>1 OF 379</t>
  </si>
  <si>
    <t>M</t>
  </si>
  <si>
    <t>REFLEXION</t>
  </si>
  <si>
    <t>NO 6 LALIQUE</t>
  </si>
  <si>
    <t>MASTERS OF PHOTO</t>
  </si>
  <si>
    <t>50ML'S</t>
  </si>
  <si>
    <t>ROYAL MARRIAGE</t>
  </si>
  <si>
    <t>BARRELS FROM 1948 &amp; 1961</t>
  </si>
  <si>
    <t>SELECT RESERVE</t>
  </si>
  <si>
    <t>#1690</t>
  </si>
  <si>
    <t>ROUND BOTTLE</t>
  </si>
  <si>
    <t>LALIQUE</t>
  </si>
  <si>
    <t>55YR</t>
  </si>
  <si>
    <t>#324</t>
  </si>
  <si>
    <t>62 YR</t>
  </si>
  <si>
    <t>BOAT</t>
  </si>
  <si>
    <t>AIRPLANE</t>
  </si>
  <si>
    <t>58 YR</t>
  </si>
  <si>
    <t>#383</t>
  </si>
  <si>
    <t>#1674</t>
  </si>
  <si>
    <t>SINGLE CASK; 1ST FILL SHERRY; 1 OF 400</t>
  </si>
  <si>
    <t>FOR FRIENDS EDITION #2</t>
  </si>
  <si>
    <t>COGNAC CASKS</t>
  </si>
  <si>
    <t>PORT CASKS</t>
  </si>
  <si>
    <t>QUARTER CASKS</t>
  </si>
  <si>
    <t>CELLAR COLLECTION</t>
  </si>
  <si>
    <t>#1480</t>
  </si>
  <si>
    <t>#1057</t>
  </si>
  <si>
    <t>#654</t>
  </si>
  <si>
    <t>#27</t>
  </si>
  <si>
    <t>1 OF 500</t>
  </si>
  <si>
    <t>FRENCH OAK RESERVE</t>
  </si>
  <si>
    <t>AMERICAN BOURBON FINISH</t>
  </si>
  <si>
    <t>1 OF 40 BOTTLES</t>
  </si>
  <si>
    <t>FAMILY CASK HINE</t>
  </si>
  <si>
    <t>#2 OF 148</t>
  </si>
  <si>
    <t>#4 EDITION ROBERT LEWIS STEVENSON; 1 OF 600</t>
  </si>
  <si>
    <t>#230</t>
  </si>
  <si>
    <t>1 OF 937</t>
  </si>
  <si>
    <t>1 OF 1500</t>
  </si>
  <si>
    <t>TRIANGLE BOTTLE</t>
  </si>
  <si>
    <t>#280</t>
  </si>
  <si>
    <t>SPECIALLY SELECTED</t>
  </si>
  <si>
    <t>#1672</t>
  </si>
  <si>
    <t>175TH ANNIVERSARY</t>
  </si>
  <si>
    <t>1 OF 200</t>
  </si>
  <si>
    <t>#149</t>
  </si>
  <si>
    <t>PAGODA RESERVE</t>
  </si>
  <si>
    <t>1 OF 100</t>
  </si>
  <si>
    <t>#58</t>
  </si>
  <si>
    <t>59 YR</t>
  </si>
  <si>
    <t>DIAMOND JUBILEE</t>
  </si>
  <si>
    <t>1 OF 2012</t>
  </si>
  <si>
    <t>BALMENACH</t>
  </si>
  <si>
    <t>#131 OF 201</t>
  </si>
  <si>
    <t>1 OF 195</t>
  </si>
  <si>
    <t>SHERRY BUTT, 1 OF 550</t>
  </si>
  <si>
    <t>#79 OF 300; CASK STRENGTH</t>
  </si>
  <si>
    <t>1 OF 135</t>
  </si>
  <si>
    <t xml:space="preserve">GLENFARCLAS </t>
  </si>
  <si>
    <t>70 YR</t>
  </si>
  <si>
    <t>TEARDROP</t>
  </si>
  <si>
    <t>#0317</t>
  </si>
  <si>
    <t>#12</t>
  </si>
  <si>
    <t>#12 OF 100; COMES WITH 50ML; CASK STRENGTH</t>
  </si>
  <si>
    <t>EXCELLENCE</t>
  </si>
  <si>
    <t>44 YR</t>
  </si>
  <si>
    <t>#49</t>
  </si>
  <si>
    <t>#461</t>
  </si>
  <si>
    <t>#461 OF 500</t>
  </si>
  <si>
    <t>#49 OF 600; RELEASE #6</t>
  </si>
  <si>
    <t>ULTIMATE</t>
  </si>
  <si>
    <t>CRYSTAL DECANTER; STAGG TOP</t>
  </si>
  <si>
    <t>#45</t>
  </si>
  <si>
    <t>#45 OF 179</t>
  </si>
  <si>
    <t>#13428</t>
  </si>
  <si>
    <t>#121</t>
  </si>
  <si>
    <t>#121 OF 150</t>
  </si>
  <si>
    <t>#28121</t>
  </si>
  <si>
    <t>#35</t>
  </si>
  <si>
    <t>#35 OF 56</t>
  </si>
  <si>
    <t>#9016</t>
  </si>
  <si>
    <t>ASTRUM</t>
  </si>
  <si>
    <t>#796</t>
  </si>
  <si>
    <t>#796 OF 1000</t>
  </si>
  <si>
    <t>#90</t>
  </si>
  <si>
    <t>#22000</t>
  </si>
  <si>
    <t>#90 OF 520</t>
  </si>
  <si>
    <t>#59</t>
  </si>
  <si>
    <t>#59 OF 200</t>
  </si>
  <si>
    <t>#20148</t>
  </si>
  <si>
    <t>#216</t>
  </si>
  <si>
    <t>#22733</t>
  </si>
  <si>
    <t>#216 OF 242</t>
  </si>
  <si>
    <t>#28116</t>
  </si>
  <si>
    <t>#2 OF 7; SPANISH BOTTLING</t>
  </si>
  <si>
    <t>#7</t>
  </si>
  <si>
    <t>#7 OF 200</t>
  </si>
  <si>
    <t>#9899</t>
  </si>
  <si>
    <t>SOUTH POLE CHALLENGE</t>
  </si>
  <si>
    <t>#150 OF 250; SPIRIT OF A NATION</t>
  </si>
  <si>
    <t>CONSTELLATION COLLECTION</t>
  </si>
  <si>
    <t>46 YR</t>
  </si>
  <si>
    <t>GANDELLA</t>
  </si>
  <si>
    <t>AURORA</t>
  </si>
  <si>
    <t>45 YR</t>
  </si>
  <si>
    <t>PRIVATE COLLECTION</t>
  </si>
  <si>
    <t>STUART CRYSTAL DECANTER</t>
  </si>
  <si>
    <t>#70</t>
  </si>
  <si>
    <t>CURRENT BOTTLING; COMES WITH 50ML</t>
  </si>
  <si>
    <t>64 YR</t>
  </si>
  <si>
    <t>#843</t>
  </si>
  <si>
    <t>#9</t>
  </si>
  <si>
    <t>1 OF 61</t>
  </si>
  <si>
    <t>#104</t>
  </si>
  <si>
    <t>#4221</t>
  </si>
  <si>
    <t>#83</t>
  </si>
  <si>
    <t>#8642</t>
  </si>
  <si>
    <t>#116</t>
  </si>
  <si>
    <t>#3934</t>
  </si>
  <si>
    <t>#13430</t>
  </si>
  <si>
    <t>#126</t>
  </si>
  <si>
    <t>#28553</t>
  </si>
  <si>
    <t>SELENE</t>
  </si>
  <si>
    <t>EOS</t>
  </si>
  <si>
    <t>75 YR</t>
  </si>
  <si>
    <t>VINTAGE CASK</t>
  </si>
  <si>
    <t>#66</t>
  </si>
  <si>
    <t>#66 OF 141</t>
  </si>
  <si>
    <t>#148</t>
  </si>
  <si>
    <t>#148 OF 264</t>
  </si>
  <si>
    <t>#85</t>
  </si>
  <si>
    <t>#85 OF 180</t>
  </si>
  <si>
    <t>#116 OF 135</t>
  </si>
  <si>
    <t>#72</t>
  </si>
  <si>
    <t>#9915</t>
  </si>
  <si>
    <t>#191</t>
  </si>
  <si>
    <t>#78</t>
  </si>
  <si>
    <t>#78 OF 83</t>
  </si>
  <si>
    <t>#5576</t>
  </si>
  <si>
    <t>#106</t>
  </si>
  <si>
    <t>BATCH #7, 3 AMERICAN OAK / 3 SHERRY BUTTS</t>
  </si>
  <si>
    <t>#15</t>
  </si>
  <si>
    <t>BATCH #2, 3 REFILL HOGSHEADS, 3 SHERRY BUTTS</t>
  </si>
  <si>
    <t>TRES VIEILLE RESERVE LIMITEE</t>
  </si>
  <si>
    <t>LOT 10, CRYSTAL DECANTER</t>
  </si>
  <si>
    <t>#000142</t>
  </si>
  <si>
    <t>LOT 8, CRYSTAL DECANTER</t>
  </si>
  <si>
    <t>#000043</t>
  </si>
  <si>
    <t>LE VOYAGE DE DELAMAIN</t>
  </si>
  <si>
    <t>CARTE D'ARGENT XO HERITAGE</t>
  </si>
  <si>
    <t>DEFENDER</t>
  </si>
  <si>
    <t>1 OF 743</t>
  </si>
  <si>
    <t>GLENDRONACH</t>
  </si>
  <si>
    <t>GRANDEUR</t>
  </si>
  <si>
    <t>#356</t>
  </si>
  <si>
    <t>#356 OF 1013</t>
  </si>
  <si>
    <t>ISLE OF SKYE</t>
  </si>
  <si>
    <t>1 OF 305</t>
  </si>
  <si>
    <t>GLEN DEVERON</t>
  </si>
  <si>
    <t>ROYAL BRACKLA</t>
  </si>
  <si>
    <t>BENNACH</t>
  </si>
  <si>
    <t>#246</t>
  </si>
  <si>
    <t>#246 OF 265</t>
  </si>
  <si>
    <t>AUCHENTOSHAN</t>
  </si>
  <si>
    <t>QE2</t>
  </si>
  <si>
    <t>#14</t>
  </si>
  <si>
    <t>#26 OF  171</t>
  </si>
  <si>
    <t>#14 OF 200</t>
  </si>
  <si>
    <t>GLENGOYNE</t>
  </si>
  <si>
    <t>BRUICHLADDICH</t>
  </si>
  <si>
    <t>RARE CASK SERIES</t>
  </si>
  <si>
    <t>41 YR</t>
  </si>
  <si>
    <t>#1601</t>
  </si>
  <si>
    <t>SHERRY HOGSHEAD, #49 OF 349</t>
  </si>
  <si>
    <t>#23</t>
  </si>
  <si>
    <t>BOURBON BARREL</t>
  </si>
  <si>
    <t>TULLABARDINE</t>
  </si>
  <si>
    <t>GLENURY ROYAL</t>
  </si>
  <si>
    <t>#464</t>
  </si>
  <si>
    <t>#464 OF 498</t>
  </si>
  <si>
    <t>#380</t>
  </si>
  <si>
    <t>CASK STRENGTH, 1 OF 1500</t>
  </si>
  <si>
    <t>PRIDE</t>
  </si>
  <si>
    <t>#400</t>
  </si>
  <si>
    <t>1 OF 1000</t>
  </si>
  <si>
    <t>#349</t>
  </si>
  <si>
    <t>1 OF 503</t>
  </si>
  <si>
    <t>#163</t>
  </si>
  <si>
    <t>1 OF 700</t>
  </si>
  <si>
    <t xml:space="preserve">YES  </t>
  </si>
  <si>
    <t>1 OF 290</t>
  </si>
  <si>
    <t>1 OF 1550</t>
  </si>
  <si>
    <t>1 OF 1800</t>
  </si>
  <si>
    <t>1 OF 654</t>
  </si>
  <si>
    <t>RAGNVALD</t>
  </si>
  <si>
    <t>THORFIN</t>
  </si>
  <si>
    <t>BERRY'S ALL MALT</t>
  </si>
  <si>
    <t>#665</t>
  </si>
  <si>
    <t>THE SPECTATOR'S 180TH ANNIVERSARY</t>
  </si>
  <si>
    <t>#03330</t>
  </si>
  <si>
    <t>BOWMORE</t>
  </si>
  <si>
    <t>WHITE</t>
  </si>
  <si>
    <t>GOLD</t>
  </si>
  <si>
    <t>BLACK</t>
  </si>
  <si>
    <t>42 YR</t>
  </si>
  <si>
    <t>#2780</t>
  </si>
  <si>
    <t>BOURBON HOGSHEAD; #12 OF 245</t>
  </si>
  <si>
    <t>BOURBON HOGSHEAD; #159 OF 245</t>
  </si>
  <si>
    <t>#109</t>
  </si>
  <si>
    <t>#4547</t>
  </si>
  <si>
    <t>CASK STRENGTH; #109 OF 133; BOURBON BARREL</t>
  </si>
  <si>
    <t>CASK STRENGTH, #121 OF 126; BOURBON BARREL</t>
  </si>
  <si>
    <t>1946 FINO CASK</t>
  </si>
  <si>
    <t>1964 OLOROSO CASK</t>
  </si>
  <si>
    <t>#5666</t>
  </si>
  <si>
    <t>PROVENANCE</t>
  </si>
  <si>
    <t>#182</t>
  </si>
  <si>
    <t>#269</t>
  </si>
  <si>
    <t>#1375</t>
  </si>
  <si>
    <t>SHERRY BUTT; #269 OF 522</t>
  </si>
  <si>
    <t>BOURBON BARREL; #7 OF 168</t>
  </si>
  <si>
    <t>#345</t>
  </si>
  <si>
    <t>27 YR</t>
  </si>
  <si>
    <t>AURIVERDES</t>
  </si>
  <si>
    <t>AURIVERDES GOLD</t>
  </si>
  <si>
    <t>GOLD BOTTLE</t>
  </si>
  <si>
    <t>PREMIER RANGE 1965</t>
  </si>
  <si>
    <t>#811</t>
  </si>
  <si>
    <t>#63 OF 200</t>
  </si>
  <si>
    <t>BLACK BOWMORE THE LAST CASK</t>
  </si>
  <si>
    <t>#3678/#3679</t>
  </si>
  <si>
    <t>1 OF 261; COMES WITH MINI</t>
  </si>
  <si>
    <t>#198</t>
  </si>
  <si>
    <t>#198 OF 400</t>
  </si>
  <si>
    <t>DOUBLE BARREL</t>
  </si>
  <si>
    <t>#3528/#3160</t>
  </si>
  <si>
    <t>250 TOTAL SETS</t>
  </si>
  <si>
    <t>39 YR</t>
  </si>
  <si>
    <t xml:space="preserve">HOGSHEAD; 1 OF 57 </t>
  </si>
  <si>
    <t>1 OF 861</t>
  </si>
  <si>
    <t>CRYSTAL DECANTER; 1 OF 72</t>
  </si>
  <si>
    <t>CRYSTAL DECANTER, 1 OF 53</t>
  </si>
  <si>
    <t>#345 OF 504</t>
  </si>
  <si>
    <t>#2398</t>
  </si>
  <si>
    <t>1 OF 1860</t>
  </si>
  <si>
    <t>1 OF 300</t>
  </si>
  <si>
    <t>#3306</t>
  </si>
  <si>
    <t>CASK STRENGTH #665 OF 665</t>
  </si>
  <si>
    <t>1 OF 893</t>
  </si>
  <si>
    <t>BACCARAT CRYSTAL DECANTER</t>
  </si>
  <si>
    <t>BACCARAT CRYSTAL DECANTER; 1 OF 70</t>
  </si>
  <si>
    <t>#3301</t>
  </si>
  <si>
    <t>#479</t>
  </si>
  <si>
    <t>BUNNAHABHAIN</t>
  </si>
  <si>
    <t>#7294</t>
  </si>
  <si>
    <t>#6432</t>
  </si>
  <si>
    <t>1 OF 54; TEARDROP</t>
  </si>
  <si>
    <t>1 OF 20</t>
  </si>
  <si>
    <t>LAFRAGETTE</t>
  </si>
  <si>
    <t>GLENCAIRN CRYSTAL DECANTER; 1 OF 87</t>
  </si>
  <si>
    <t>CASK#'S: 1762/1774/2356, 1 OF 660</t>
  </si>
  <si>
    <t>1 of 136</t>
  </si>
  <si>
    <t>1ST FILL SHERRY</t>
  </si>
  <si>
    <t>INTERTRADE</t>
  </si>
  <si>
    <t>REBOTTLED 2013, #47 OF 50</t>
  </si>
  <si>
    <t>HAMBURG - PRONOBILITATE</t>
  </si>
  <si>
    <t>EX BOURBON BARREL; 1 OF 168</t>
  </si>
  <si>
    <t>1 OF 366</t>
  </si>
  <si>
    <t>DUTY FREE ONLY</t>
  </si>
  <si>
    <t>#19 OF 100</t>
  </si>
  <si>
    <t>1900-1909</t>
  </si>
  <si>
    <t>TOP BRANDS</t>
  </si>
  <si>
    <t>RARE BLACK CASK</t>
  </si>
  <si>
    <t>LOUIS XIII</t>
  </si>
  <si>
    <t>#6033</t>
  </si>
  <si>
    <t>1 OF 187</t>
  </si>
  <si>
    <t>RARE CASK</t>
  </si>
  <si>
    <t>1 OF 108</t>
  </si>
  <si>
    <t>SIGURD</t>
  </si>
  <si>
    <t>JACK DANIELS</t>
  </si>
  <si>
    <t>SINATRA</t>
  </si>
  <si>
    <t xml:space="preserve">TENNESSEE </t>
  </si>
  <si>
    <t>RARE OAK</t>
  </si>
  <si>
    <t>1 OF 957, III</t>
  </si>
  <si>
    <t>1 OF 1500, VI</t>
  </si>
  <si>
    <t>FINO SHERRY</t>
  </si>
  <si>
    <t>1 OF 1444</t>
  </si>
  <si>
    <t>SHERRY WOOD</t>
  </si>
  <si>
    <t>1 OF 660</t>
  </si>
  <si>
    <t>100ML/1L</t>
  </si>
  <si>
    <t>2016 RELEASE, 1 OF 500</t>
  </si>
  <si>
    <t>1 OF 150</t>
  </si>
  <si>
    <t xml:space="preserve">Wax Seal </t>
  </si>
  <si>
    <t>DUPEYRON</t>
  </si>
  <si>
    <t>MILTONDUFF</t>
  </si>
  <si>
    <t xml:space="preserve">SIGNATORY </t>
  </si>
  <si>
    <t>GLEN MHOR</t>
  </si>
  <si>
    <t>BLENDED</t>
  </si>
  <si>
    <t>BARON DE SIGOGNAC</t>
  </si>
  <si>
    <t>GELAS</t>
  </si>
  <si>
    <t>BISQUIT  DUBOUCHE</t>
  </si>
  <si>
    <t>GOLDEN AGE OF TRAVEL BOAT</t>
  </si>
  <si>
    <t>GOLDEN AGE OF TRAVEL AIRPLANE</t>
  </si>
  <si>
    <t>LALIQUE; 1 OF 48</t>
  </si>
  <si>
    <t>29 OF 280</t>
  </si>
  <si>
    <t>329 OF 380</t>
  </si>
  <si>
    <t>#29</t>
  </si>
  <si>
    <t>#329</t>
  </si>
  <si>
    <t>206 OF 400</t>
  </si>
  <si>
    <t>#344</t>
  </si>
  <si>
    <t>344 OF 352</t>
  </si>
  <si>
    <t>#1</t>
  </si>
  <si>
    <t>#1 of 67</t>
  </si>
  <si>
    <t>#185</t>
  </si>
  <si>
    <t>185 OF 224</t>
  </si>
  <si>
    <t>#000055</t>
  </si>
  <si>
    <t>PETITE CHAMPAGNE</t>
  </si>
  <si>
    <t>#0058</t>
  </si>
  <si>
    <t>58 OF 330</t>
  </si>
  <si>
    <t>MARQUIS DE MANIBAN</t>
  </si>
  <si>
    <t>ROBERT BURNS</t>
  </si>
  <si>
    <t>1 OF 250</t>
  </si>
  <si>
    <t>PRIVATE EYE</t>
  </si>
  <si>
    <t>ARCHIVAL FOLIO 1</t>
  </si>
  <si>
    <t>1824 COLLECTION</t>
  </si>
  <si>
    <t>1 OF 1824</t>
  </si>
  <si>
    <t>MARIO TESTINO</t>
  </si>
  <si>
    <t xml:space="preserve">REBOTTLED 2010 ALBERT WATSON; 1 OF 1 </t>
  </si>
  <si>
    <t>DALARAUN</t>
  </si>
  <si>
    <t>BENRIACH</t>
  </si>
  <si>
    <t>THE BICENTENARY</t>
  </si>
  <si>
    <t>FINO CASK</t>
  </si>
  <si>
    <t>OLOROSO CASK</t>
  </si>
  <si>
    <t>#591 OF 708</t>
  </si>
  <si>
    <t>#591</t>
  </si>
  <si>
    <t>#2161</t>
  </si>
  <si>
    <t>#509</t>
  </si>
  <si>
    <t>#2 OF 159, SHERRY HOGSHEAD</t>
  </si>
  <si>
    <t xml:space="preserve">HARDY </t>
  </si>
  <si>
    <t>PERFECTION WIND</t>
  </si>
  <si>
    <t>PERFECTION EARTH</t>
  </si>
  <si>
    <t>PERFECTION SKY</t>
  </si>
  <si>
    <t>LE ARTE DE MARTEL</t>
  </si>
  <si>
    <t>LE PRINTEMS "SEASONS" GREEN</t>
  </si>
  <si>
    <t>1 OF 1</t>
  </si>
  <si>
    <t>1 OF 31</t>
  </si>
  <si>
    <t>COURVOISIER</t>
  </si>
  <si>
    <t>KING EDWARD 7TH</t>
  </si>
  <si>
    <t>#4 OF 8</t>
  </si>
  <si>
    <t>#4</t>
  </si>
  <si>
    <t>PARADIS IMPERIAL</t>
  </si>
  <si>
    <t>RUSSIAN</t>
  </si>
  <si>
    <t>PERFECTION FIRE</t>
  </si>
  <si>
    <t>PERFECTION WATER</t>
  </si>
  <si>
    <t>TRIOMPHE</t>
  </si>
  <si>
    <t>#54</t>
  </si>
  <si>
    <t>250TH ANNIVERSARY</t>
  </si>
  <si>
    <t>#4 OF 250</t>
  </si>
  <si>
    <t>ELIPSE</t>
  </si>
  <si>
    <t>TIMELESS</t>
  </si>
  <si>
    <t>#389</t>
  </si>
  <si>
    <t>#389 OF 2000</t>
  </si>
  <si>
    <t>RICHARD</t>
  </si>
  <si>
    <t>L'ESSENCE</t>
  </si>
  <si>
    <t>1960'S BOTTLING</t>
  </si>
  <si>
    <t>LOUIS XIII DIAMANTE</t>
  </si>
  <si>
    <t>DIAMOND</t>
  </si>
  <si>
    <t>3L/300CL</t>
  </si>
  <si>
    <t>6L/600ML</t>
  </si>
  <si>
    <t>1 OF 50</t>
  </si>
  <si>
    <t>LOUIS XIII BLACK CASK</t>
  </si>
  <si>
    <t>LE PRINTEMS "SEASONS" YELLOW</t>
  </si>
  <si>
    <t>LOUIS XIII BLACK PEARL</t>
  </si>
  <si>
    <t>150CL/1500ML</t>
  </si>
  <si>
    <t>HARDY</t>
  </si>
  <si>
    <t>PLATINE</t>
  </si>
  <si>
    <t>DECANTER SEPARATE</t>
  </si>
  <si>
    <t>TESSERON</t>
  </si>
  <si>
    <t>EXTREME RARE</t>
  </si>
  <si>
    <t>175CL/1750ML</t>
  </si>
  <si>
    <t>JENSON</t>
  </si>
  <si>
    <t>ARCANA</t>
  </si>
  <si>
    <t>SUCCESSION #390</t>
  </si>
  <si>
    <t>LES ESPIRIT</t>
  </si>
  <si>
    <t>ORIGINE</t>
  </si>
  <si>
    <t>300CL/3000ML</t>
  </si>
  <si>
    <t>FRAPIN</t>
  </si>
  <si>
    <t xml:space="preserve">FRAPIN </t>
  </si>
  <si>
    <t>RABELAIS FRANCOIS</t>
  </si>
  <si>
    <t>RABELAIS 500TH ANNIVERSARY</t>
  </si>
  <si>
    <t>L'OR</t>
  </si>
  <si>
    <t xml:space="preserve">DELUZE </t>
  </si>
  <si>
    <t>GENERATIONS</t>
  </si>
  <si>
    <t>ABK6</t>
  </si>
  <si>
    <t>NOCES DE ALBARTE</t>
  </si>
  <si>
    <t>PREMIER VOYAGE</t>
  </si>
  <si>
    <t>FRANCIS VOUYER</t>
  </si>
  <si>
    <t>LEOPOLD GOURMEL</t>
  </si>
  <si>
    <t>LOUIS ROYER</t>
  </si>
  <si>
    <t>ELOGE</t>
  </si>
  <si>
    <t>PIERRE FERRAND</t>
  </si>
  <si>
    <t>LOT 6</t>
  </si>
  <si>
    <t>PARTICULAR</t>
  </si>
  <si>
    <t>PRIVILEGE CARYOTA</t>
  </si>
  <si>
    <t>CHAPTERS OF AMPERSAND</t>
  </si>
  <si>
    <t>NOCES DE PERLE</t>
  </si>
  <si>
    <t>NOCES DE DIAMANT</t>
  </si>
  <si>
    <t>ANNIVERSARY VINTAGE</t>
  </si>
  <si>
    <t>#48</t>
  </si>
  <si>
    <t>#48  OF 286</t>
  </si>
  <si>
    <t>#19996</t>
  </si>
  <si>
    <t>X</t>
  </si>
  <si>
    <t>#4989</t>
  </si>
  <si>
    <t>BOURBON CASK</t>
  </si>
  <si>
    <t>#72 OF 300</t>
  </si>
  <si>
    <t>#288 OF 350</t>
  </si>
  <si>
    <t>SHERRY CASK; CASK STRENGTH; 1 OF 384</t>
  </si>
  <si>
    <t>WATERJUG</t>
  </si>
  <si>
    <t>CRYSTAL DECANTER; THE DRAM TAKERS SERIES</t>
  </si>
  <si>
    <t>CASK STRENGTH; 1 OF 500</t>
  </si>
  <si>
    <t xml:space="preserve">CASK STRENGTH; </t>
  </si>
  <si>
    <t>; CASK STRENGTH</t>
  </si>
  <si>
    <t xml:space="preserve">CRYSTAL DECANTER; </t>
  </si>
  <si>
    <t xml:space="preserve">EDINBURGH CRYSTAL DECANTER; </t>
  </si>
  <si>
    <t>SIGNATORY</t>
  </si>
  <si>
    <t>SIGN OF THE TIME</t>
  </si>
  <si>
    <t>L DE GOURMEL</t>
  </si>
  <si>
    <t>PLUME</t>
  </si>
  <si>
    <t>#8387</t>
  </si>
  <si>
    <t>#36</t>
  </si>
  <si>
    <t>#36 OF 200</t>
  </si>
  <si>
    <t>#80</t>
  </si>
  <si>
    <t>#2236</t>
  </si>
  <si>
    <t>2017 RELEASE</t>
  </si>
  <si>
    <t>SOLD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</si>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</sst>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43" fontId="0" fillId="2" borderId="0" xfId="1" applyFont="1" applyFill="1" applyAlignment="1">
      <alignment horizontal="center"/>
    </xf>
    <xf numFmtId="10" fontId="0" fillId="2" borderId="0" xfId="3" applyNumberFormat="1" applyFont="1" applyFill="1"/>
    <xf numFmtId="44" fontId="0" fillId="2" borderId="0" xfId="2" applyFont="1" applyFill="1"/>
    <xf numFmtId="14" fontId="0" fillId="2" borderId="0" xfId="0" applyNumberFormat="1" applyFill="1"/>
    <xf numFmtId="0" fontId="2" fillId="2" borderId="0" xfId="0" applyFont="1" applyFill="1" applyAlignment="1">
      <alignment vertical="center" wrapText="1"/>
    </xf>
    <xf numFmtId="10" fontId="3" fillId="2" borderId="0" xfId="3" applyNumberFormat="1" applyFont="1" applyFill="1"/>
    <xf numFmtId="44" fontId="0" fillId="2" borderId="0" xfId="2" applyFont="1" applyFill="1" applyAlignment="1">
      <alignment horizontal="left"/>
    </xf>
    <xf numFmtId="44" fontId="3" fillId="2" borderId="0" xfId="2" applyNumberFormat="1" applyFont="1" applyFill="1"/>
    <xf numFmtId="13" fontId="0" fillId="2" borderId="0" xfId="2" applyNumberFormat="1" applyFont="1" applyFill="1"/>
    <xf numFmtId="0" fontId="0" fillId="3" borderId="0" xfId="0" applyFill="1"/>
    <xf numFmtId="10" fontId="3" fillId="3" borderId="0" xfId="3" applyNumberFormat="1" applyFont="1" applyFill="1"/>
    <xf numFmtId="0" fontId="2" fillId="4" borderId="1" xfId="0" applyFont="1" applyFill="1" applyBorder="1" applyAlignment="1">
      <alignment horizontal="center" vertical="center" wrapText="1"/>
    </xf>
    <xf numFmtId="10" fontId="2" fillId="4" borderId="1" xfId="3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44" fontId="0" fillId="0" borderId="0" xfId="2" applyFont="1"/>
    <xf numFmtId="44" fontId="0" fillId="4" borderId="0" xfId="2" applyFont="1" applyFill="1" applyAlignment="1">
      <alignment horizontal="center"/>
    </xf>
    <xf numFmtId="10" fontId="3" fillId="0" borderId="0" xfId="3" applyNumberFormat="1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44" fontId="0" fillId="0" borderId="0" xfId="2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4" borderId="0" xfId="0" applyFont="1" applyFill="1"/>
    <xf numFmtId="0" fontId="5" fillId="4" borderId="0" xfId="0" applyFont="1" applyFill="1" applyAlignment="1">
      <alignment horizontal="left"/>
    </xf>
    <xf numFmtId="10" fontId="5" fillId="4" borderId="0" xfId="3" applyNumberFormat="1" applyFont="1" applyFill="1"/>
    <xf numFmtId="44" fontId="5" fillId="4" borderId="0" xfId="2" applyFont="1" applyFill="1"/>
    <xf numFmtId="0" fontId="0" fillId="4" borderId="0" xfId="0" applyFill="1" applyAlignment="1">
      <alignment horizontal="center"/>
    </xf>
    <xf numFmtId="0" fontId="5" fillId="2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0"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LOOKUP!$E$2:$E$11</c:f>
              <c:strCache>
                <c:ptCount val="10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</c:strCache>
            </c:strRef>
          </c:cat>
          <c:val>
            <c:numRef>
              <c:f>LOOKUP!$F$2:$F$11</c:f>
              <c:numCache>
                <c:formatCode>General</c:formatCode>
                <c:ptCount val="10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18</c:v>
                </c:pt>
                <c:pt idx="4">
                  <c:v>26</c:v>
                </c:pt>
                <c:pt idx="5">
                  <c:v>45</c:v>
                </c:pt>
                <c:pt idx="6">
                  <c:v>160</c:v>
                </c:pt>
                <c:pt idx="7">
                  <c:v>81</c:v>
                </c:pt>
                <c:pt idx="8">
                  <c:v>24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4-4CB1-A709-75F59457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868872"/>
        <c:axId val="122864608"/>
      </c:barChart>
      <c:catAx>
        <c:axId val="122868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4608"/>
        <c:crosses val="autoZero"/>
        <c:auto val="1"/>
        <c:lblAlgn val="ctr"/>
        <c:lblOffset val="100"/>
        <c:noMultiLvlLbl val="0"/>
      </c:catAx>
      <c:valAx>
        <c:axId val="12286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19050</xdr:rowOff>
    </xdr:from>
    <xdr:to>
      <xdr:col>7</xdr:col>
      <xdr:colOff>266700</xdr:colOff>
      <xdr:row>26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Q723" totalsRowShown="0" headerRowDxfId="19" dataDxfId="17" headerRowBorderDxfId="18">
  <autoFilter ref="A1:Q723"/>
  <sortState ref="A2:Q723">
    <sortCondition ref="A1:A723"/>
  </sortState>
  <tableColumns count="17">
    <tableColumn id="1" name="BRAND" dataDxfId="16"/>
    <tableColumn id="3" name="MARQUE" dataDxfId="15"/>
    <tableColumn id="15" name="DISTILLERY BOTTLING" dataDxfId="14"/>
    <tableColumn id="2" name="CATEGORY" dataDxfId="13"/>
    <tableColumn id="4" name="AGE STATEMENT" dataDxfId="12"/>
    <tableColumn id="5" name="VINTAGE" dataDxfId="11"/>
    <tableColumn id="6" name="DISTILLED DATE" dataDxfId="10"/>
    <tableColumn id="7" name="BOTTLED DATE" dataDxfId="9"/>
    <tableColumn id="8" name="BOTTLE #" dataDxfId="8"/>
    <tableColumn id="9" name="CASK #" dataDxfId="7"/>
    <tableColumn id="10" name="SIZE" dataDxfId="6"/>
    <tableColumn id="11" name="ABV%" dataDxfId="5" dataCellStyle="Percent"/>
    <tableColumn id="13" name="NOTES" dataDxfId="4"/>
    <tableColumn id="14" name="CELLAR #" dataDxfId="3"/>
    <tableColumn id="16" name="BAY #" dataDxfId="2"/>
    <tableColumn id="17" name="ROW #" dataDxfId="1"/>
    <tableColumn id="12" name="Column1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3"/>
  <sheetViews>
    <sheetView tabSelected="1" workbookViewId="0">
      <selection activeCell="E724" sqref="E724"/>
    </sheetView>
  </sheetViews>
  <sheetFormatPr defaultRowHeight="15" x14ac:dyDescent="0.25"/>
  <cols>
    <col min="1" max="1" width="28.42578125" style="1" bestFit="1" customWidth="1"/>
    <col min="2" max="2" width="30.7109375" style="1" bestFit="1" customWidth="1"/>
    <col min="3" max="3" width="27.85546875" style="1" bestFit="1" customWidth="1"/>
    <col min="4" max="4" width="15.42578125" style="1" customWidth="1"/>
    <col min="5" max="5" width="12.28515625" style="1" customWidth="1"/>
    <col min="6" max="6" width="14.7109375" style="1" customWidth="1"/>
    <col min="7" max="7" width="13.5703125" style="1" customWidth="1"/>
    <col min="8" max="8" width="13.7109375" style="1" customWidth="1"/>
    <col min="9" max="9" width="12.85546875" style="1" customWidth="1"/>
    <col min="10" max="10" width="13.5703125" style="1" customWidth="1"/>
    <col min="11" max="11" width="13.5703125" style="1" bestFit="1" customWidth="1"/>
    <col min="12" max="12" width="11.42578125" style="1" bestFit="1" customWidth="1"/>
    <col min="13" max="13" width="56.140625" style="4" bestFit="1" customWidth="1"/>
    <col min="14" max="14" width="11" style="1" bestFit="1" customWidth="1"/>
    <col min="15" max="15" width="11" style="1" customWidth="1"/>
    <col min="16" max="16384" width="9.140625" style="1"/>
  </cols>
  <sheetData>
    <row r="1" spans="1:17" s="6" customFormat="1" ht="30.75" customHeight="1" x14ac:dyDescent="0.25">
      <c r="A1" s="13" t="s">
        <v>0</v>
      </c>
      <c r="B1" s="13" t="s">
        <v>1</v>
      </c>
      <c r="C1" s="13" t="s">
        <v>45</v>
      </c>
      <c r="D1" s="13" t="s">
        <v>14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4" t="s">
        <v>9</v>
      </c>
      <c r="M1" s="13" t="s">
        <v>10</v>
      </c>
      <c r="N1" s="15" t="s">
        <v>46</v>
      </c>
      <c r="O1" s="16" t="s">
        <v>413</v>
      </c>
      <c r="P1" s="16" t="s">
        <v>414</v>
      </c>
      <c r="Q1" s="16" t="s">
        <v>934</v>
      </c>
    </row>
    <row r="2" spans="1:17" x14ac:dyDescent="0.25">
      <c r="A2" s="1" t="s">
        <v>343</v>
      </c>
      <c r="B2" s="21" t="s">
        <v>344</v>
      </c>
      <c r="C2" s="1" t="s">
        <v>47</v>
      </c>
      <c r="D2" s="1" t="s">
        <v>337</v>
      </c>
      <c r="F2" s="1">
        <v>1858</v>
      </c>
      <c r="G2" s="1">
        <v>1858</v>
      </c>
      <c r="K2" s="1" t="s">
        <v>19</v>
      </c>
      <c r="L2" s="7">
        <v>0.37</v>
      </c>
      <c r="N2" s="1">
        <v>223</v>
      </c>
      <c r="O2" s="1">
        <v>13</v>
      </c>
      <c r="P2" s="1">
        <v>1</v>
      </c>
    </row>
    <row r="3" spans="1:17" x14ac:dyDescent="0.25">
      <c r="A3" s="1" t="s">
        <v>343</v>
      </c>
      <c r="B3" s="21">
        <v>1858</v>
      </c>
      <c r="C3" s="1" t="s">
        <v>47</v>
      </c>
      <c r="D3" s="1" t="s">
        <v>337</v>
      </c>
      <c r="F3" s="1">
        <v>1858</v>
      </c>
      <c r="G3" s="1">
        <v>1858</v>
      </c>
      <c r="L3" s="7"/>
      <c r="N3" s="1">
        <v>224</v>
      </c>
      <c r="O3" s="1">
        <v>13</v>
      </c>
      <c r="P3" s="1">
        <v>1</v>
      </c>
    </row>
    <row r="4" spans="1:17" x14ac:dyDescent="0.25">
      <c r="A4" s="1" t="s">
        <v>343</v>
      </c>
      <c r="B4" s="21" t="s">
        <v>345</v>
      </c>
      <c r="C4" s="1" t="s">
        <v>47</v>
      </c>
      <c r="D4" s="1" t="s">
        <v>337</v>
      </c>
      <c r="F4" s="1">
        <v>1875</v>
      </c>
      <c r="G4" s="1">
        <v>1875</v>
      </c>
      <c r="K4" s="1" t="s">
        <v>19</v>
      </c>
      <c r="L4" s="7">
        <v>0.36</v>
      </c>
      <c r="N4" s="1">
        <v>226</v>
      </c>
      <c r="O4" s="1">
        <v>13</v>
      </c>
      <c r="P4" s="1">
        <v>1</v>
      </c>
    </row>
    <row r="5" spans="1:17" x14ac:dyDescent="0.25">
      <c r="A5" s="1" t="s">
        <v>343</v>
      </c>
      <c r="B5" s="21" t="s">
        <v>350</v>
      </c>
      <c r="C5" s="1" t="s">
        <v>47</v>
      </c>
      <c r="D5" s="1" t="s">
        <v>337</v>
      </c>
      <c r="F5" s="1">
        <v>1889</v>
      </c>
      <c r="G5" s="1">
        <v>1889</v>
      </c>
      <c r="L5" s="7">
        <v>0.35</v>
      </c>
      <c r="N5" s="1">
        <v>229</v>
      </c>
      <c r="O5" s="1">
        <v>13</v>
      </c>
      <c r="P5" s="1">
        <v>2</v>
      </c>
    </row>
    <row r="6" spans="1:17" x14ac:dyDescent="0.25">
      <c r="A6" s="1" t="s">
        <v>343</v>
      </c>
      <c r="B6" s="21" t="s">
        <v>642</v>
      </c>
      <c r="C6" s="1" t="s">
        <v>47</v>
      </c>
      <c r="D6" s="1" t="s">
        <v>337</v>
      </c>
      <c r="I6" s="1" t="s">
        <v>644</v>
      </c>
      <c r="K6" s="1" t="s">
        <v>19</v>
      </c>
      <c r="L6" s="7">
        <v>0.41499999999999998</v>
      </c>
      <c r="M6" s="4" t="s">
        <v>643</v>
      </c>
      <c r="N6" s="1">
        <v>486</v>
      </c>
      <c r="O6" s="1">
        <v>24</v>
      </c>
      <c r="P6" s="1">
        <v>2</v>
      </c>
    </row>
    <row r="7" spans="1:17" x14ac:dyDescent="0.25">
      <c r="A7" s="1" t="s">
        <v>343</v>
      </c>
      <c r="B7" s="21" t="s">
        <v>642</v>
      </c>
      <c r="C7" s="1" t="s">
        <v>47</v>
      </c>
      <c r="D7" s="1" t="s">
        <v>337</v>
      </c>
      <c r="I7" s="1" t="s">
        <v>646</v>
      </c>
      <c r="K7" s="1" t="s">
        <v>19</v>
      </c>
      <c r="L7" s="7">
        <v>0.47</v>
      </c>
      <c r="M7" s="4" t="s">
        <v>645</v>
      </c>
      <c r="N7" s="1">
        <v>487</v>
      </c>
      <c r="O7" s="1">
        <v>24</v>
      </c>
      <c r="P7" s="1">
        <v>2</v>
      </c>
    </row>
    <row r="8" spans="1:17" x14ac:dyDescent="0.25">
      <c r="A8" s="1" t="s">
        <v>343</v>
      </c>
      <c r="B8" s="21" t="s">
        <v>924</v>
      </c>
      <c r="C8" s="1" t="s">
        <v>47</v>
      </c>
      <c r="D8" s="1" t="s">
        <v>337</v>
      </c>
      <c r="L8" s="7"/>
      <c r="N8" s="1">
        <v>694</v>
      </c>
      <c r="O8" s="1">
        <v>31</v>
      </c>
      <c r="P8" s="1">
        <v>1</v>
      </c>
    </row>
    <row r="9" spans="1:17" x14ac:dyDescent="0.25">
      <c r="A9" s="1" t="s">
        <v>892</v>
      </c>
      <c r="B9" s="21" t="s">
        <v>37</v>
      </c>
      <c r="C9" s="1" t="s">
        <v>47</v>
      </c>
      <c r="D9" s="1" t="s">
        <v>337</v>
      </c>
      <c r="L9" s="7"/>
      <c r="N9" s="1">
        <v>706</v>
      </c>
      <c r="O9" s="1">
        <v>31</v>
      </c>
      <c r="P9" s="1">
        <v>1</v>
      </c>
    </row>
    <row r="10" spans="1:17" x14ac:dyDescent="0.25">
      <c r="A10" s="1" t="s">
        <v>61</v>
      </c>
      <c r="B10" s="42">
        <v>1965</v>
      </c>
      <c r="C10" s="1" t="s">
        <v>47</v>
      </c>
      <c r="D10" s="1" t="s">
        <v>15</v>
      </c>
      <c r="E10" s="1" t="s">
        <v>736</v>
      </c>
      <c r="F10" s="1">
        <v>1965</v>
      </c>
      <c r="G10" s="1">
        <v>1965</v>
      </c>
      <c r="H10" s="1">
        <v>2005</v>
      </c>
      <c r="J10" s="1" t="s">
        <v>729</v>
      </c>
      <c r="K10" s="1" t="s">
        <v>19</v>
      </c>
      <c r="L10" s="7">
        <v>0.42099999999999999</v>
      </c>
      <c r="M10" s="4" t="s">
        <v>730</v>
      </c>
      <c r="N10" s="1">
        <v>558</v>
      </c>
      <c r="O10" s="1">
        <v>27</v>
      </c>
      <c r="P10" s="1">
        <v>3</v>
      </c>
    </row>
    <row r="11" spans="1:17" x14ac:dyDescent="0.25">
      <c r="A11" s="1" t="s">
        <v>61</v>
      </c>
      <c r="B11" s="41" t="s">
        <v>37</v>
      </c>
      <c r="C11" s="1" t="s">
        <v>47</v>
      </c>
      <c r="D11" s="1" t="s">
        <v>15</v>
      </c>
      <c r="E11" s="1" t="s">
        <v>27</v>
      </c>
      <c r="F11" s="1">
        <v>1972</v>
      </c>
      <c r="G11" s="5">
        <v>26599</v>
      </c>
      <c r="H11" s="5">
        <v>38274</v>
      </c>
      <c r="I11" s="1" t="s">
        <v>561</v>
      </c>
      <c r="J11" s="1" t="s">
        <v>704</v>
      </c>
      <c r="K11" s="1" t="s">
        <v>19</v>
      </c>
      <c r="L11" s="7">
        <v>0.51400000000000001</v>
      </c>
      <c r="M11" s="4" t="s">
        <v>705</v>
      </c>
      <c r="N11" s="1">
        <v>537</v>
      </c>
      <c r="O11" s="1">
        <v>27</v>
      </c>
      <c r="P11" s="1">
        <v>1</v>
      </c>
    </row>
    <row r="12" spans="1:17" x14ac:dyDescent="0.25">
      <c r="A12" s="1" t="s">
        <v>61</v>
      </c>
      <c r="B12" s="21" t="s">
        <v>37</v>
      </c>
      <c r="C12" s="1" t="s">
        <v>47</v>
      </c>
      <c r="D12" s="1" t="s">
        <v>15</v>
      </c>
      <c r="E12" s="1" t="s">
        <v>27</v>
      </c>
      <c r="F12" s="1">
        <v>1972</v>
      </c>
      <c r="G12" s="5">
        <v>26599</v>
      </c>
      <c r="H12" s="5">
        <v>38274</v>
      </c>
      <c r="I12" s="1" t="s">
        <v>205</v>
      </c>
      <c r="J12" s="1" t="s">
        <v>704</v>
      </c>
      <c r="K12" s="1" t="s">
        <v>19</v>
      </c>
      <c r="L12" s="7">
        <v>0.51400000000000001</v>
      </c>
      <c r="M12" s="4" t="s">
        <v>706</v>
      </c>
      <c r="N12" s="1">
        <v>538</v>
      </c>
      <c r="O12" s="1">
        <v>27</v>
      </c>
      <c r="P12" s="1">
        <v>1</v>
      </c>
    </row>
    <row r="13" spans="1:17" x14ac:dyDescent="0.25">
      <c r="A13" s="1" t="s">
        <v>61</v>
      </c>
      <c r="B13" s="21" t="s">
        <v>714</v>
      </c>
      <c r="C13" s="1" t="s">
        <v>47</v>
      </c>
      <c r="D13" s="1" t="s">
        <v>15</v>
      </c>
      <c r="E13" s="1" t="s">
        <v>454</v>
      </c>
      <c r="F13" s="1">
        <v>1974</v>
      </c>
      <c r="G13" s="1">
        <v>1974</v>
      </c>
      <c r="H13" s="5">
        <v>35752</v>
      </c>
      <c r="I13" s="1" t="s">
        <v>715</v>
      </c>
      <c r="K13" s="1" t="s">
        <v>19</v>
      </c>
      <c r="L13" s="7">
        <v>0.55600000000000005</v>
      </c>
      <c r="N13" s="1">
        <v>547</v>
      </c>
      <c r="O13" s="1">
        <v>27</v>
      </c>
      <c r="P13" s="1">
        <v>2</v>
      </c>
    </row>
    <row r="14" spans="1:17" x14ac:dyDescent="0.25">
      <c r="A14" s="1" t="s">
        <v>61</v>
      </c>
      <c r="B14" s="21" t="s">
        <v>37</v>
      </c>
      <c r="C14" s="1" t="s">
        <v>47</v>
      </c>
      <c r="D14" s="1" t="s">
        <v>15</v>
      </c>
      <c r="E14" s="1" t="s">
        <v>27</v>
      </c>
      <c r="F14" s="1">
        <v>1974</v>
      </c>
      <c r="G14" s="5">
        <v>27306</v>
      </c>
      <c r="H14" s="5">
        <v>38985</v>
      </c>
      <c r="I14" s="1" t="s">
        <v>707</v>
      </c>
      <c r="J14" s="1" t="s">
        <v>708</v>
      </c>
      <c r="K14" s="1" t="s">
        <v>19</v>
      </c>
      <c r="L14" s="7">
        <v>0.48</v>
      </c>
      <c r="M14" s="4" t="s">
        <v>709</v>
      </c>
      <c r="N14" s="1">
        <v>539</v>
      </c>
      <c r="O14" s="1">
        <v>27</v>
      </c>
      <c r="P14" s="1">
        <v>1</v>
      </c>
    </row>
    <row r="15" spans="1:17" x14ac:dyDescent="0.25">
      <c r="A15" s="1" t="s">
        <v>61</v>
      </c>
      <c r="B15" s="21" t="s">
        <v>37</v>
      </c>
      <c r="C15" s="1" t="s">
        <v>47</v>
      </c>
      <c r="D15" s="1" t="s">
        <v>15</v>
      </c>
      <c r="E15" s="1" t="s">
        <v>27</v>
      </c>
      <c r="F15" s="1">
        <v>1974</v>
      </c>
      <c r="G15" s="5">
        <v>27327</v>
      </c>
      <c r="H15" s="5">
        <v>38985</v>
      </c>
      <c r="J15" s="1" t="s">
        <v>713</v>
      </c>
      <c r="K15" s="1" t="s">
        <v>19</v>
      </c>
      <c r="L15" s="7">
        <v>0.51800000000000002</v>
      </c>
      <c r="M15" s="4" t="s">
        <v>765</v>
      </c>
      <c r="N15" s="1">
        <v>541</v>
      </c>
      <c r="O15" s="1">
        <v>27</v>
      </c>
      <c r="P15" s="1">
        <v>1</v>
      </c>
    </row>
    <row r="16" spans="1:17" x14ac:dyDescent="0.25">
      <c r="A16" s="1" t="s">
        <v>61</v>
      </c>
      <c r="B16" s="21" t="s">
        <v>37</v>
      </c>
      <c r="C16" s="1" t="s">
        <v>47</v>
      </c>
      <c r="D16" s="1" t="s">
        <v>15</v>
      </c>
      <c r="E16" s="1" t="s">
        <v>27</v>
      </c>
      <c r="F16" s="1">
        <v>1974</v>
      </c>
      <c r="G16" s="5">
        <v>27355</v>
      </c>
      <c r="H16" s="5">
        <v>38985</v>
      </c>
      <c r="I16" s="1" t="s">
        <v>594</v>
      </c>
      <c r="J16" s="1" t="s">
        <v>713</v>
      </c>
      <c r="K16" s="1" t="s">
        <v>19</v>
      </c>
      <c r="L16" s="7">
        <v>0.51800000000000002</v>
      </c>
      <c r="M16" s="4" t="s">
        <v>719</v>
      </c>
      <c r="N16" s="1">
        <v>546</v>
      </c>
      <c r="O16" s="1">
        <v>27</v>
      </c>
      <c r="P16" s="1">
        <v>2</v>
      </c>
    </row>
    <row r="17" spans="1:16" x14ac:dyDescent="0.25">
      <c r="A17" s="1" t="s">
        <v>61</v>
      </c>
      <c r="B17" s="21" t="s">
        <v>37</v>
      </c>
      <c r="C17" s="1" t="s">
        <v>47</v>
      </c>
      <c r="D17" s="1" t="s">
        <v>15</v>
      </c>
      <c r="E17" s="1" t="s">
        <v>210</v>
      </c>
      <c r="F17" s="1">
        <v>1974</v>
      </c>
      <c r="G17" s="5">
        <v>27222</v>
      </c>
      <c r="H17" s="5">
        <v>38960</v>
      </c>
      <c r="I17" s="1" t="s">
        <v>574</v>
      </c>
      <c r="J17" s="1" t="s">
        <v>745</v>
      </c>
      <c r="K17" s="1" t="s">
        <v>19</v>
      </c>
      <c r="L17" s="7">
        <v>0.52200000000000002</v>
      </c>
      <c r="M17" s="4" t="s">
        <v>710</v>
      </c>
      <c r="N17" s="1">
        <v>540</v>
      </c>
      <c r="O17" s="1">
        <v>27</v>
      </c>
      <c r="P17" s="1">
        <v>1</v>
      </c>
    </row>
    <row r="18" spans="1:16" x14ac:dyDescent="0.25">
      <c r="A18" s="1" t="s">
        <v>61</v>
      </c>
      <c r="B18" s="41">
        <v>1815</v>
      </c>
      <c r="C18" s="1" t="s">
        <v>47</v>
      </c>
      <c r="D18" s="1" t="s">
        <v>15</v>
      </c>
      <c r="E18" s="1" t="s">
        <v>440</v>
      </c>
      <c r="F18" s="1">
        <v>1974</v>
      </c>
      <c r="G18" s="1">
        <v>1974</v>
      </c>
      <c r="I18" s="1" t="s">
        <v>731</v>
      </c>
      <c r="K18" s="1" t="s">
        <v>19</v>
      </c>
      <c r="L18" s="7">
        <v>0.501</v>
      </c>
      <c r="M18" s="4" t="s">
        <v>732</v>
      </c>
      <c r="N18" s="1">
        <v>559</v>
      </c>
      <c r="O18" s="1">
        <v>27</v>
      </c>
      <c r="P18" s="1">
        <v>3</v>
      </c>
    </row>
    <row r="19" spans="1:16" x14ac:dyDescent="0.25">
      <c r="A19" s="1" t="s">
        <v>61</v>
      </c>
      <c r="B19" s="21" t="s">
        <v>37</v>
      </c>
      <c r="C19" s="1" t="s">
        <v>47</v>
      </c>
      <c r="D19" s="1" t="s">
        <v>15</v>
      </c>
      <c r="E19" s="1" t="s">
        <v>27</v>
      </c>
      <c r="F19" s="1">
        <v>1975</v>
      </c>
      <c r="G19" s="5">
        <v>27481</v>
      </c>
      <c r="H19" s="5">
        <v>39029</v>
      </c>
      <c r="I19" s="1" t="s">
        <v>716</v>
      </c>
      <c r="J19" s="1" t="s">
        <v>717</v>
      </c>
      <c r="K19" s="1" t="s">
        <v>19</v>
      </c>
      <c r="L19" s="7">
        <v>0.54200000000000004</v>
      </c>
      <c r="M19" s="4" t="s">
        <v>718</v>
      </c>
      <c r="N19" s="1">
        <v>548</v>
      </c>
      <c r="O19" s="1">
        <v>27</v>
      </c>
      <c r="P19" s="1">
        <v>2</v>
      </c>
    </row>
    <row r="20" spans="1:16" x14ac:dyDescent="0.25">
      <c r="A20" s="1" t="s">
        <v>61</v>
      </c>
      <c r="B20" s="21" t="s">
        <v>43</v>
      </c>
      <c r="C20" s="1" t="s">
        <v>72</v>
      </c>
      <c r="D20" s="1" t="s">
        <v>15</v>
      </c>
      <c r="F20" s="1">
        <v>1975</v>
      </c>
      <c r="G20" s="1">
        <v>1975</v>
      </c>
      <c r="H20" s="1">
        <v>2005</v>
      </c>
      <c r="K20" s="1" t="s">
        <v>19</v>
      </c>
      <c r="L20" s="7">
        <v>0.47799999999999998</v>
      </c>
      <c r="N20" s="1">
        <v>31</v>
      </c>
      <c r="O20" s="1">
        <v>2</v>
      </c>
      <c r="P20" s="1">
        <v>2</v>
      </c>
    </row>
    <row r="21" spans="1:16" x14ac:dyDescent="0.25">
      <c r="A21" s="1" t="s">
        <v>61</v>
      </c>
      <c r="B21" s="21" t="s">
        <v>37</v>
      </c>
      <c r="C21" s="1" t="s">
        <v>47</v>
      </c>
      <c r="D21" s="1" t="s">
        <v>15</v>
      </c>
      <c r="E21" s="1" t="s">
        <v>721</v>
      </c>
      <c r="F21" s="1">
        <v>1976</v>
      </c>
      <c r="G21" s="5">
        <v>28088</v>
      </c>
      <c r="H21" s="5">
        <v>38112</v>
      </c>
      <c r="I21" s="1" t="s">
        <v>720</v>
      </c>
      <c r="J21" s="1" t="s">
        <v>742</v>
      </c>
      <c r="K21" s="1" t="s">
        <v>19</v>
      </c>
      <c r="L21" s="7">
        <v>0.51400000000000001</v>
      </c>
      <c r="M21" s="4" t="s">
        <v>741</v>
      </c>
      <c r="N21" s="1">
        <v>549</v>
      </c>
      <c r="O21" s="1">
        <v>27</v>
      </c>
      <c r="P21" s="1">
        <v>2</v>
      </c>
    </row>
    <row r="22" spans="1:16" x14ac:dyDescent="0.25">
      <c r="A22" s="1" t="s">
        <v>61</v>
      </c>
      <c r="B22" s="21" t="s">
        <v>66</v>
      </c>
      <c r="C22" s="1" t="s">
        <v>47</v>
      </c>
      <c r="D22" s="1" t="s">
        <v>15</v>
      </c>
      <c r="E22" s="1" t="s">
        <v>66</v>
      </c>
      <c r="K22" s="1" t="s">
        <v>19</v>
      </c>
      <c r="L22" s="7">
        <v>0.4</v>
      </c>
      <c r="N22" s="1">
        <v>24</v>
      </c>
      <c r="O22" s="1">
        <v>2</v>
      </c>
      <c r="P22" s="1">
        <v>1</v>
      </c>
    </row>
    <row r="23" spans="1:16" x14ac:dyDescent="0.25">
      <c r="A23" s="1" t="s">
        <v>61</v>
      </c>
      <c r="B23" s="21" t="s">
        <v>66</v>
      </c>
      <c r="C23" s="1" t="s">
        <v>47</v>
      </c>
      <c r="D23" s="1" t="s">
        <v>15</v>
      </c>
      <c r="E23" s="1" t="s">
        <v>66</v>
      </c>
      <c r="K23" s="1" t="s">
        <v>19</v>
      </c>
      <c r="L23" s="7">
        <v>0.4</v>
      </c>
      <c r="N23" s="1">
        <v>25</v>
      </c>
      <c r="O23" s="1">
        <v>2</v>
      </c>
      <c r="P23" s="1">
        <v>1</v>
      </c>
    </row>
    <row r="24" spans="1:16" x14ac:dyDescent="0.25">
      <c r="A24" s="1" t="s">
        <v>61</v>
      </c>
      <c r="B24" s="21" t="s">
        <v>62</v>
      </c>
      <c r="C24" s="1" t="s">
        <v>47</v>
      </c>
      <c r="D24" s="1" t="s">
        <v>15</v>
      </c>
      <c r="H24" s="1">
        <v>2010</v>
      </c>
      <c r="K24" s="1" t="s">
        <v>19</v>
      </c>
      <c r="L24" s="7">
        <v>0.60099999999999998</v>
      </c>
      <c r="M24" s="1" t="s">
        <v>25</v>
      </c>
      <c r="N24" s="1">
        <v>20</v>
      </c>
      <c r="O24" s="1">
        <v>2</v>
      </c>
      <c r="P24" s="1">
        <v>1</v>
      </c>
    </row>
    <row r="25" spans="1:16" x14ac:dyDescent="0.25">
      <c r="A25" s="1" t="s">
        <v>61</v>
      </c>
      <c r="B25" s="21" t="s">
        <v>62</v>
      </c>
      <c r="C25" s="1" t="s">
        <v>47</v>
      </c>
      <c r="D25" s="1" t="s">
        <v>15</v>
      </c>
      <c r="H25" s="1">
        <v>2010</v>
      </c>
      <c r="K25" s="1" t="s">
        <v>19</v>
      </c>
      <c r="L25" s="7">
        <v>0.60099999999999998</v>
      </c>
      <c r="M25" s="1" t="s">
        <v>25</v>
      </c>
      <c r="N25" s="1">
        <v>21</v>
      </c>
      <c r="O25" s="1">
        <v>2</v>
      </c>
      <c r="P25" s="1">
        <v>1</v>
      </c>
    </row>
    <row r="26" spans="1:16" x14ac:dyDescent="0.25">
      <c r="A26" s="1" t="s">
        <v>61</v>
      </c>
      <c r="B26" s="21" t="s">
        <v>68</v>
      </c>
      <c r="C26" s="1" t="s">
        <v>47</v>
      </c>
      <c r="D26" s="1" t="s">
        <v>15</v>
      </c>
      <c r="K26" s="1" t="s">
        <v>13</v>
      </c>
      <c r="L26" s="7">
        <v>0.57299999999999995</v>
      </c>
      <c r="N26" s="1">
        <v>27</v>
      </c>
      <c r="O26" s="1">
        <v>2</v>
      </c>
      <c r="P26" s="1">
        <v>1</v>
      </c>
    </row>
    <row r="27" spans="1:16" x14ac:dyDescent="0.25">
      <c r="A27" s="1" t="s">
        <v>61</v>
      </c>
      <c r="B27" s="21" t="s">
        <v>62</v>
      </c>
      <c r="C27" s="1" t="s">
        <v>47</v>
      </c>
      <c r="D27" s="1" t="s">
        <v>15</v>
      </c>
      <c r="H27" s="1">
        <v>2014</v>
      </c>
      <c r="K27" s="1" t="s">
        <v>13</v>
      </c>
      <c r="L27" s="7">
        <v>0.55000000000000004</v>
      </c>
      <c r="N27" s="1">
        <v>28</v>
      </c>
      <c r="O27" s="1">
        <v>2</v>
      </c>
      <c r="P27" s="1">
        <v>1</v>
      </c>
    </row>
    <row r="28" spans="1:16" x14ac:dyDescent="0.25">
      <c r="A28" s="1" t="s">
        <v>61</v>
      </c>
      <c r="B28" s="21" t="s">
        <v>69</v>
      </c>
      <c r="C28" s="1" t="s">
        <v>47</v>
      </c>
      <c r="D28" s="1" t="s">
        <v>15</v>
      </c>
      <c r="K28" s="1" t="s">
        <v>19</v>
      </c>
      <c r="L28" s="7">
        <v>0.49199999999999999</v>
      </c>
      <c r="M28" s="8" t="s">
        <v>70</v>
      </c>
      <c r="N28" s="1">
        <v>29</v>
      </c>
      <c r="O28" s="1">
        <v>2</v>
      </c>
      <c r="P28" s="1">
        <v>1</v>
      </c>
    </row>
    <row r="29" spans="1:16" x14ac:dyDescent="0.25">
      <c r="A29" s="1" t="s">
        <v>61</v>
      </c>
      <c r="B29" s="21" t="s">
        <v>71</v>
      </c>
      <c r="C29" s="1" t="s">
        <v>47</v>
      </c>
      <c r="D29" s="1" t="s">
        <v>15</v>
      </c>
      <c r="H29" s="1">
        <v>2013</v>
      </c>
      <c r="K29" s="1" t="s">
        <v>13</v>
      </c>
      <c r="L29" s="7">
        <v>0.52100000000000002</v>
      </c>
      <c r="N29" s="1">
        <v>30</v>
      </c>
      <c r="O29" s="1">
        <v>2</v>
      </c>
      <c r="P29" s="1">
        <v>2</v>
      </c>
    </row>
    <row r="30" spans="1:16" x14ac:dyDescent="0.25">
      <c r="A30" s="1" t="s">
        <v>61</v>
      </c>
      <c r="B30" s="21" t="s">
        <v>73</v>
      </c>
      <c r="C30" s="1" t="s">
        <v>47</v>
      </c>
      <c r="D30" s="1" t="s">
        <v>15</v>
      </c>
      <c r="K30" s="1" t="s">
        <v>13</v>
      </c>
      <c r="L30" s="7">
        <v>0.4</v>
      </c>
      <c r="N30" s="1">
        <v>32</v>
      </c>
      <c r="O30" s="1">
        <v>2</v>
      </c>
      <c r="P30" s="1">
        <v>2</v>
      </c>
    </row>
    <row r="31" spans="1:16" x14ac:dyDescent="0.25">
      <c r="A31" s="1" t="s">
        <v>61</v>
      </c>
      <c r="B31" s="21" t="s">
        <v>71</v>
      </c>
      <c r="C31" s="1" t="s">
        <v>47</v>
      </c>
      <c r="D31" s="1" t="s">
        <v>15</v>
      </c>
      <c r="H31" s="1">
        <v>2013</v>
      </c>
      <c r="K31" s="1" t="s">
        <v>13</v>
      </c>
      <c r="L31" s="7">
        <v>0.52100000000000002</v>
      </c>
      <c r="N31" s="1">
        <v>33</v>
      </c>
      <c r="O31" s="1">
        <v>2</v>
      </c>
      <c r="P31" s="1">
        <v>2</v>
      </c>
    </row>
    <row r="32" spans="1:16" x14ac:dyDescent="0.25">
      <c r="A32" s="1" t="s">
        <v>61</v>
      </c>
      <c r="B32" s="21" t="s">
        <v>71</v>
      </c>
      <c r="C32" s="1" t="s">
        <v>47</v>
      </c>
      <c r="D32" s="1" t="s">
        <v>15</v>
      </c>
      <c r="H32" s="1">
        <v>2013</v>
      </c>
      <c r="K32" s="1" t="s">
        <v>13</v>
      </c>
      <c r="L32" s="7">
        <v>0.52100000000000002</v>
      </c>
      <c r="N32" s="1">
        <v>34</v>
      </c>
      <c r="O32" s="1">
        <v>2</v>
      </c>
      <c r="P32" s="1">
        <v>2</v>
      </c>
    </row>
    <row r="33" spans="1:16" x14ac:dyDescent="0.25">
      <c r="A33" s="1" t="s">
        <v>61</v>
      </c>
      <c r="B33" s="21" t="s">
        <v>722</v>
      </c>
      <c r="C33" s="1" t="s">
        <v>47</v>
      </c>
      <c r="D33" s="1" t="s">
        <v>15</v>
      </c>
      <c r="K33" s="1" t="s">
        <v>13</v>
      </c>
      <c r="L33" s="7">
        <v>0.46</v>
      </c>
      <c r="N33" s="1">
        <v>550</v>
      </c>
      <c r="O33" s="1">
        <v>27</v>
      </c>
      <c r="P33" s="1">
        <v>2</v>
      </c>
    </row>
    <row r="34" spans="1:16" x14ac:dyDescent="0.25">
      <c r="A34" s="1" t="s">
        <v>61</v>
      </c>
      <c r="B34" s="21" t="s">
        <v>723</v>
      </c>
      <c r="C34" s="1" t="s">
        <v>47</v>
      </c>
      <c r="D34" s="1" t="s">
        <v>15</v>
      </c>
      <c r="K34" s="1" t="s">
        <v>13</v>
      </c>
      <c r="L34" s="7">
        <v>0.499</v>
      </c>
      <c r="M34" s="4" t="s">
        <v>724</v>
      </c>
      <c r="N34" s="1">
        <v>551</v>
      </c>
      <c r="O34" s="1">
        <v>27</v>
      </c>
      <c r="P34" s="1">
        <v>2</v>
      </c>
    </row>
    <row r="35" spans="1:16" x14ac:dyDescent="0.25">
      <c r="A35" s="1" t="s">
        <v>61</v>
      </c>
      <c r="B35" s="21" t="s">
        <v>733</v>
      </c>
      <c r="C35" s="1" t="s">
        <v>47</v>
      </c>
      <c r="D35" s="1" t="s">
        <v>15</v>
      </c>
      <c r="J35" s="1" t="s">
        <v>734</v>
      </c>
      <c r="K35" s="1" t="s">
        <v>19</v>
      </c>
      <c r="L35" s="7">
        <v>0.46650000000000003</v>
      </c>
      <c r="M35" s="4" t="s">
        <v>735</v>
      </c>
      <c r="N35" s="1">
        <v>560</v>
      </c>
      <c r="O35" s="1">
        <v>27</v>
      </c>
      <c r="P35" s="1">
        <v>3</v>
      </c>
    </row>
    <row r="36" spans="1:16" x14ac:dyDescent="0.25">
      <c r="A36" s="1" t="s">
        <v>61</v>
      </c>
      <c r="B36" s="21" t="s">
        <v>67</v>
      </c>
      <c r="C36" s="1" t="s">
        <v>47</v>
      </c>
      <c r="D36" s="1" t="s">
        <v>15</v>
      </c>
      <c r="K36" s="1" t="s">
        <v>13</v>
      </c>
      <c r="L36" s="7">
        <v>0.46</v>
      </c>
      <c r="N36" s="1">
        <v>561</v>
      </c>
      <c r="O36" s="1">
        <v>28</v>
      </c>
      <c r="P36" s="1">
        <v>1</v>
      </c>
    </row>
    <row r="37" spans="1:16" x14ac:dyDescent="0.25">
      <c r="A37" s="1" t="s">
        <v>61</v>
      </c>
      <c r="B37" s="21" t="s">
        <v>67</v>
      </c>
      <c r="C37" s="1" t="s">
        <v>47</v>
      </c>
      <c r="D37" s="1" t="s">
        <v>15</v>
      </c>
      <c r="K37" s="1" t="s">
        <v>13</v>
      </c>
      <c r="L37" s="7">
        <v>0.46</v>
      </c>
      <c r="N37" s="1">
        <v>562</v>
      </c>
      <c r="O37" s="1">
        <v>28</v>
      </c>
      <c r="P37" s="1">
        <v>1</v>
      </c>
    </row>
    <row r="38" spans="1:16" x14ac:dyDescent="0.25">
      <c r="A38" s="1" t="s">
        <v>61</v>
      </c>
      <c r="B38" s="21" t="s">
        <v>67</v>
      </c>
      <c r="C38" s="1" t="s">
        <v>47</v>
      </c>
      <c r="D38" s="1" t="s">
        <v>15</v>
      </c>
      <c r="K38" s="1" t="s">
        <v>13</v>
      </c>
      <c r="L38" s="7">
        <v>0.46</v>
      </c>
      <c r="N38" s="1">
        <v>563</v>
      </c>
      <c r="O38" s="1">
        <v>28</v>
      </c>
      <c r="P38" s="1">
        <v>1</v>
      </c>
    </row>
    <row r="39" spans="1:16" x14ac:dyDescent="0.25">
      <c r="A39" s="1" t="s">
        <v>61</v>
      </c>
      <c r="B39" s="42" t="s">
        <v>67</v>
      </c>
      <c r="C39" s="1" t="s">
        <v>47</v>
      </c>
      <c r="D39" s="1" t="s">
        <v>15</v>
      </c>
      <c r="K39" s="1" t="s">
        <v>13</v>
      </c>
      <c r="L39" s="7">
        <v>0.46</v>
      </c>
      <c r="N39" s="1">
        <v>564</v>
      </c>
      <c r="O39" s="1">
        <v>28</v>
      </c>
      <c r="P39" s="1">
        <v>1</v>
      </c>
    </row>
    <row r="40" spans="1:16" x14ac:dyDescent="0.25">
      <c r="A40" s="1" t="s">
        <v>61</v>
      </c>
      <c r="B40" s="21" t="s">
        <v>67</v>
      </c>
      <c r="C40" s="1" t="s">
        <v>47</v>
      </c>
      <c r="D40" s="1" t="s">
        <v>15</v>
      </c>
      <c r="K40" s="1" t="s">
        <v>13</v>
      </c>
      <c r="L40" s="7">
        <v>0.46</v>
      </c>
      <c r="N40" s="1">
        <v>565</v>
      </c>
      <c r="O40" s="1">
        <v>28</v>
      </c>
      <c r="P40" s="1">
        <v>1</v>
      </c>
    </row>
    <row r="41" spans="1:16" x14ac:dyDescent="0.25">
      <c r="A41" s="1" t="s">
        <v>63</v>
      </c>
      <c r="B41" s="21" t="s">
        <v>37</v>
      </c>
      <c r="C41" s="1" t="s">
        <v>47</v>
      </c>
      <c r="D41" s="1" t="s">
        <v>15</v>
      </c>
      <c r="E41" s="1" t="s">
        <v>27</v>
      </c>
      <c r="F41" s="1">
        <v>1974</v>
      </c>
      <c r="G41" s="5">
        <v>27327</v>
      </c>
      <c r="H41" s="5">
        <v>38985</v>
      </c>
      <c r="J41" s="1" t="s">
        <v>911</v>
      </c>
      <c r="K41" s="1" t="s">
        <v>19</v>
      </c>
      <c r="L41" s="7">
        <v>0.50700000000000001</v>
      </c>
      <c r="N41" s="1">
        <v>718</v>
      </c>
      <c r="O41" s="1">
        <v>27</v>
      </c>
      <c r="P41" s="1">
        <v>1</v>
      </c>
    </row>
    <row r="42" spans="1:16" x14ac:dyDescent="0.25">
      <c r="A42" s="1" t="s">
        <v>63</v>
      </c>
      <c r="B42" s="27" t="s">
        <v>67</v>
      </c>
      <c r="C42" s="1" t="s">
        <v>47</v>
      </c>
      <c r="D42" s="1" t="s">
        <v>15</v>
      </c>
      <c r="E42" s="1" t="s">
        <v>67</v>
      </c>
      <c r="K42" s="1" t="s">
        <v>13</v>
      </c>
      <c r="L42" s="7">
        <v>0.46</v>
      </c>
      <c r="N42" s="1">
        <v>26</v>
      </c>
      <c r="O42" s="1">
        <v>2</v>
      </c>
      <c r="P42" s="1">
        <v>1</v>
      </c>
    </row>
    <row r="43" spans="1:16" x14ac:dyDescent="0.25">
      <c r="A43" s="1" t="s">
        <v>63</v>
      </c>
      <c r="B43" s="21" t="s">
        <v>64</v>
      </c>
      <c r="C43" s="1" t="s">
        <v>47</v>
      </c>
      <c r="D43" s="1" t="s">
        <v>15</v>
      </c>
      <c r="K43" s="1" t="s">
        <v>19</v>
      </c>
      <c r="L43" s="7">
        <v>0.46</v>
      </c>
      <c r="M43" s="1" t="s">
        <v>65</v>
      </c>
      <c r="N43" s="1">
        <v>22</v>
      </c>
      <c r="O43" s="1">
        <v>2</v>
      </c>
      <c r="P43" s="1">
        <v>1</v>
      </c>
    </row>
    <row r="44" spans="1:16" x14ac:dyDescent="0.25">
      <c r="A44" s="1" t="s">
        <v>63</v>
      </c>
      <c r="B44" s="21" t="s">
        <v>64</v>
      </c>
      <c r="C44" s="1" t="s">
        <v>47</v>
      </c>
      <c r="D44" s="1" t="s">
        <v>15</v>
      </c>
      <c r="K44" s="1" t="s">
        <v>19</v>
      </c>
      <c r="L44" s="7">
        <v>0.46</v>
      </c>
      <c r="M44" s="1" t="s">
        <v>65</v>
      </c>
      <c r="N44" s="1">
        <v>23</v>
      </c>
      <c r="O44" s="1">
        <v>2</v>
      </c>
      <c r="P44" s="1">
        <v>1</v>
      </c>
    </row>
    <row r="45" spans="1:16" x14ac:dyDescent="0.25">
      <c r="A45" s="1" t="s">
        <v>662</v>
      </c>
      <c r="B45" s="40" t="s">
        <v>93</v>
      </c>
      <c r="C45" s="1" t="s">
        <v>47</v>
      </c>
      <c r="D45" s="1" t="s">
        <v>15</v>
      </c>
      <c r="E45" s="1" t="s">
        <v>93</v>
      </c>
      <c r="F45" s="1">
        <v>1957</v>
      </c>
      <c r="G45" s="1">
        <v>1957</v>
      </c>
      <c r="I45" s="1" t="s">
        <v>312</v>
      </c>
      <c r="J45" s="1" t="s">
        <v>751</v>
      </c>
      <c r="K45" s="1" t="s">
        <v>19</v>
      </c>
      <c r="L45" s="7">
        <v>0.46800000000000003</v>
      </c>
      <c r="M45" s="4" t="s">
        <v>665</v>
      </c>
      <c r="N45" s="1">
        <v>502</v>
      </c>
      <c r="O45" s="1">
        <v>25</v>
      </c>
      <c r="P45" s="1">
        <v>2</v>
      </c>
    </row>
    <row r="46" spans="1:16" x14ac:dyDescent="0.25">
      <c r="A46" s="1" t="s">
        <v>662</v>
      </c>
      <c r="B46" s="21" t="s">
        <v>41</v>
      </c>
      <c r="C46" s="1" t="s">
        <v>47</v>
      </c>
      <c r="D46" s="1" t="s">
        <v>15</v>
      </c>
      <c r="E46" s="1" t="s">
        <v>41</v>
      </c>
      <c r="F46" s="1">
        <v>1965</v>
      </c>
      <c r="G46" s="5">
        <v>24050</v>
      </c>
      <c r="H46" s="5">
        <v>38933</v>
      </c>
      <c r="I46" s="1" t="s">
        <v>664</v>
      </c>
      <c r="K46" s="1" t="s">
        <v>19</v>
      </c>
      <c r="L46" s="7">
        <v>0.41599999999999998</v>
      </c>
      <c r="M46" s="4" t="s">
        <v>666</v>
      </c>
      <c r="N46" s="1">
        <v>501</v>
      </c>
      <c r="O46" s="1">
        <v>25</v>
      </c>
      <c r="P46" s="1">
        <v>2</v>
      </c>
    </row>
    <row r="47" spans="1:16" x14ac:dyDescent="0.25">
      <c r="A47" s="1" t="s">
        <v>662</v>
      </c>
      <c r="B47" s="21" t="s">
        <v>663</v>
      </c>
      <c r="C47" s="1" t="s">
        <v>47</v>
      </c>
      <c r="D47" s="1" t="s">
        <v>15</v>
      </c>
      <c r="E47" s="1" t="s">
        <v>180</v>
      </c>
      <c r="K47" s="1" t="s">
        <v>153</v>
      </c>
      <c r="L47" s="7">
        <v>0.43</v>
      </c>
      <c r="N47" s="1">
        <v>500</v>
      </c>
      <c r="O47" s="1">
        <v>25</v>
      </c>
      <c r="P47" s="1">
        <v>2</v>
      </c>
    </row>
    <row r="48" spans="1:16" x14ac:dyDescent="0.25">
      <c r="A48" s="1" t="s">
        <v>551</v>
      </c>
      <c r="B48" s="21" t="s">
        <v>133</v>
      </c>
      <c r="C48" s="1" t="s">
        <v>122</v>
      </c>
      <c r="D48" s="1" t="s">
        <v>15</v>
      </c>
      <c r="E48" s="1" t="s">
        <v>133</v>
      </c>
      <c r="F48" s="1">
        <v>1961</v>
      </c>
      <c r="G48" s="5">
        <v>22586</v>
      </c>
      <c r="H48" s="5">
        <v>31868</v>
      </c>
      <c r="K48" s="1" t="s">
        <v>13</v>
      </c>
      <c r="L48" s="7">
        <v>0.46</v>
      </c>
      <c r="N48" s="1">
        <v>75</v>
      </c>
      <c r="O48" s="1">
        <v>5</v>
      </c>
      <c r="P48" s="1">
        <v>1</v>
      </c>
    </row>
    <row r="49" spans="1:16" x14ac:dyDescent="0.25">
      <c r="A49" s="1" t="s">
        <v>11</v>
      </c>
      <c r="B49" s="21" t="s">
        <v>93</v>
      </c>
      <c r="C49" s="1" t="s">
        <v>47</v>
      </c>
      <c r="D49" s="1" t="s">
        <v>15</v>
      </c>
      <c r="E49" s="1" t="s">
        <v>93</v>
      </c>
      <c r="F49" s="1">
        <v>1952</v>
      </c>
      <c r="G49" s="5">
        <v>19019</v>
      </c>
      <c r="H49" s="5">
        <v>37504</v>
      </c>
      <c r="I49" s="1" t="s">
        <v>635</v>
      </c>
      <c r="J49" s="1" t="s">
        <v>634</v>
      </c>
      <c r="K49" s="1" t="s">
        <v>13</v>
      </c>
      <c r="L49" s="7">
        <v>0.45100000000000001</v>
      </c>
      <c r="M49" s="4" t="s">
        <v>636</v>
      </c>
      <c r="N49" s="1">
        <v>482</v>
      </c>
      <c r="O49" s="1">
        <v>24</v>
      </c>
      <c r="P49" s="1">
        <v>1</v>
      </c>
    </row>
    <row r="50" spans="1:16" x14ac:dyDescent="0.25">
      <c r="A50" s="1" t="s">
        <v>11</v>
      </c>
      <c r="B50" s="21" t="s">
        <v>624</v>
      </c>
      <c r="C50" s="1" t="s">
        <v>47</v>
      </c>
      <c r="D50" s="1" t="s">
        <v>15</v>
      </c>
      <c r="E50" s="1" t="s">
        <v>426</v>
      </c>
      <c r="F50" s="1">
        <v>1961</v>
      </c>
      <c r="G50" s="5">
        <v>22446</v>
      </c>
      <c r="H50" s="5">
        <v>36417</v>
      </c>
      <c r="I50" s="1" t="s">
        <v>625</v>
      </c>
      <c r="K50" s="1" t="s">
        <v>19</v>
      </c>
      <c r="L50" s="7">
        <v>0.49299999999999999</v>
      </c>
      <c r="M50" s="4" t="s">
        <v>626</v>
      </c>
      <c r="N50" s="1">
        <v>476</v>
      </c>
      <c r="O50" s="1">
        <v>24</v>
      </c>
      <c r="P50" s="1">
        <v>1</v>
      </c>
    </row>
    <row r="51" spans="1:16" x14ac:dyDescent="0.25">
      <c r="A51" s="1" t="s">
        <v>11</v>
      </c>
      <c r="B51" s="21" t="s">
        <v>93</v>
      </c>
      <c r="C51" s="1" t="s">
        <v>47</v>
      </c>
      <c r="D51" s="1" t="s">
        <v>15</v>
      </c>
      <c r="E51" s="1" t="s">
        <v>93</v>
      </c>
      <c r="F51" s="1">
        <v>1962</v>
      </c>
      <c r="G51" s="1">
        <v>1962</v>
      </c>
      <c r="H51" s="1">
        <v>2012</v>
      </c>
      <c r="J51" s="1" t="s">
        <v>637</v>
      </c>
      <c r="K51" s="1" t="s">
        <v>19</v>
      </c>
      <c r="L51" s="7">
        <v>0.441</v>
      </c>
      <c r="N51" s="1">
        <v>483</v>
      </c>
      <c r="O51" s="1">
        <v>24</v>
      </c>
      <c r="P51" s="1">
        <v>1</v>
      </c>
    </row>
    <row r="52" spans="1:16" x14ac:dyDescent="0.25">
      <c r="A52" s="1" t="s">
        <v>11</v>
      </c>
      <c r="B52" s="21" t="s">
        <v>624</v>
      </c>
      <c r="C52" s="1" t="s">
        <v>47</v>
      </c>
      <c r="D52" s="1" t="s">
        <v>15</v>
      </c>
      <c r="E52" s="1" t="s">
        <v>210</v>
      </c>
      <c r="F52" s="1">
        <v>1966</v>
      </c>
      <c r="G52" s="5">
        <v>24248</v>
      </c>
      <c r="H52" s="5">
        <v>36087</v>
      </c>
      <c r="I52" s="1" t="s">
        <v>627</v>
      </c>
      <c r="J52" s="1" t="s">
        <v>754</v>
      </c>
      <c r="K52" s="1" t="s">
        <v>19</v>
      </c>
      <c r="L52" s="7">
        <v>0.42099999999999999</v>
      </c>
      <c r="M52" s="4" t="s">
        <v>628</v>
      </c>
      <c r="N52" s="1">
        <v>477</v>
      </c>
      <c r="O52" s="1">
        <v>24</v>
      </c>
      <c r="P52" s="1">
        <v>1</v>
      </c>
    </row>
    <row r="53" spans="1:16" x14ac:dyDescent="0.25">
      <c r="A53" s="1" t="s">
        <v>11</v>
      </c>
      <c r="B53" s="21" t="s">
        <v>41</v>
      </c>
      <c r="C53" s="1" t="s">
        <v>47</v>
      </c>
      <c r="D53" s="1" t="s">
        <v>15</v>
      </c>
      <c r="E53" s="1" t="s">
        <v>41</v>
      </c>
      <c r="F53" s="1">
        <v>1967</v>
      </c>
      <c r="G53" s="5">
        <v>24643</v>
      </c>
      <c r="H53" s="5">
        <v>39468</v>
      </c>
      <c r="I53" s="1" t="s">
        <v>632</v>
      </c>
      <c r="J53" s="1" t="s">
        <v>633</v>
      </c>
      <c r="K53" s="1" t="s">
        <v>19</v>
      </c>
      <c r="L53" s="7">
        <v>0.48</v>
      </c>
      <c r="N53" s="1">
        <v>480</v>
      </c>
      <c r="O53" s="1">
        <v>24</v>
      </c>
      <c r="P53" s="1">
        <v>1</v>
      </c>
    </row>
    <row r="54" spans="1:16" x14ac:dyDescent="0.25">
      <c r="A54" s="1" t="s">
        <v>11</v>
      </c>
      <c r="B54" s="21" t="s">
        <v>624</v>
      </c>
      <c r="C54" s="1" t="s">
        <v>47</v>
      </c>
      <c r="D54" s="1" t="s">
        <v>15</v>
      </c>
      <c r="E54" s="1" t="s">
        <v>210</v>
      </c>
      <c r="F54" s="1">
        <v>1968</v>
      </c>
      <c r="G54" s="5">
        <v>25000</v>
      </c>
      <c r="H54" s="5">
        <v>36818</v>
      </c>
      <c r="I54" s="1" t="s">
        <v>629</v>
      </c>
      <c r="J54" s="1" t="s">
        <v>753</v>
      </c>
      <c r="K54" s="1" t="s">
        <v>19</v>
      </c>
      <c r="L54" s="7">
        <v>0.50800000000000001</v>
      </c>
      <c r="M54" s="4" t="s">
        <v>630</v>
      </c>
      <c r="N54" s="1">
        <v>478</v>
      </c>
      <c r="O54" s="1">
        <v>24</v>
      </c>
      <c r="P54" s="1">
        <v>1</v>
      </c>
    </row>
    <row r="55" spans="1:16" x14ac:dyDescent="0.25">
      <c r="A55" s="1" t="s">
        <v>11</v>
      </c>
      <c r="B55" s="21" t="s">
        <v>37</v>
      </c>
      <c r="C55" s="1" t="s">
        <v>47</v>
      </c>
      <c r="D55" s="1" t="s">
        <v>15</v>
      </c>
      <c r="F55" s="1">
        <v>1970</v>
      </c>
      <c r="G55" s="5">
        <v>25918</v>
      </c>
      <c r="H55" s="5">
        <v>39274</v>
      </c>
      <c r="I55" s="1" t="s">
        <v>38</v>
      </c>
      <c r="K55" s="1" t="s">
        <v>19</v>
      </c>
      <c r="L55" s="3">
        <v>0.52600000000000002</v>
      </c>
      <c r="M55" s="1" t="s">
        <v>39</v>
      </c>
      <c r="N55" s="1">
        <v>13</v>
      </c>
      <c r="O55" s="1">
        <v>1</v>
      </c>
      <c r="P55" s="1">
        <v>2</v>
      </c>
    </row>
    <row r="56" spans="1:16" x14ac:dyDescent="0.25">
      <c r="A56" s="1" t="s">
        <v>11</v>
      </c>
      <c r="B56" s="21" t="s">
        <v>624</v>
      </c>
      <c r="C56" s="1" t="s">
        <v>47</v>
      </c>
      <c r="D56" s="1" t="s">
        <v>15</v>
      </c>
      <c r="E56" s="1" t="s">
        <v>43</v>
      </c>
      <c r="F56" s="1">
        <v>1972</v>
      </c>
      <c r="G56" s="5">
        <v>26630</v>
      </c>
      <c r="H56" s="5">
        <v>37785</v>
      </c>
      <c r="I56" s="1" t="s">
        <v>616</v>
      </c>
      <c r="K56" s="1" t="s">
        <v>19</v>
      </c>
      <c r="L56" s="7">
        <v>0.49399999999999999</v>
      </c>
      <c r="M56" s="4" t="s">
        <v>631</v>
      </c>
      <c r="N56" s="1">
        <v>479</v>
      </c>
      <c r="O56" s="1">
        <v>24</v>
      </c>
      <c r="P56" s="1">
        <v>1</v>
      </c>
    </row>
    <row r="57" spans="1:16" x14ac:dyDescent="0.25">
      <c r="A57" s="1" t="s">
        <v>11</v>
      </c>
      <c r="B57" s="21" t="s">
        <v>41</v>
      </c>
      <c r="C57" s="1" t="s">
        <v>47</v>
      </c>
      <c r="D57" s="1" t="s">
        <v>15</v>
      </c>
      <c r="E57" s="1" t="s">
        <v>41</v>
      </c>
      <c r="K57" s="1" t="s">
        <v>19</v>
      </c>
      <c r="L57" s="7">
        <v>0.48499999999999999</v>
      </c>
      <c r="N57" s="1">
        <v>481</v>
      </c>
      <c r="O57" s="1">
        <v>24</v>
      </c>
      <c r="P57" s="1">
        <v>1</v>
      </c>
    </row>
    <row r="58" spans="1:16" x14ac:dyDescent="0.25">
      <c r="A58" s="1" t="s">
        <v>11</v>
      </c>
      <c r="B58" s="21" t="s">
        <v>41</v>
      </c>
      <c r="C58" s="1" t="s">
        <v>47</v>
      </c>
      <c r="D58" s="1" t="s">
        <v>15</v>
      </c>
      <c r="E58" s="1" t="s">
        <v>41</v>
      </c>
      <c r="I58" s="1" t="s">
        <v>638</v>
      </c>
      <c r="K58" s="1" t="s">
        <v>19</v>
      </c>
      <c r="L58" s="7">
        <v>0.48499999999999999</v>
      </c>
      <c r="M58" s="4" t="s">
        <v>639</v>
      </c>
      <c r="N58" s="1">
        <v>484</v>
      </c>
      <c r="O58" s="1">
        <v>24</v>
      </c>
      <c r="P58" s="1">
        <v>1</v>
      </c>
    </row>
    <row r="59" spans="1:16" x14ac:dyDescent="0.25">
      <c r="A59" s="1" t="s">
        <v>11</v>
      </c>
      <c r="B59" s="21" t="s">
        <v>41</v>
      </c>
      <c r="C59" s="1" t="s">
        <v>47</v>
      </c>
      <c r="D59" s="1" t="s">
        <v>15</v>
      </c>
      <c r="E59" s="1" t="s">
        <v>41</v>
      </c>
      <c r="I59" s="1" t="s">
        <v>640</v>
      </c>
      <c r="K59" s="1" t="s">
        <v>13</v>
      </c>
      <c r="L59" s="7">
        <v>0.48499999999999999</v>
      </c>
      <c r="M59" s="4" t="s">
        <v>641</v>
      </c>
      <c r="N59" s="1">
        <v>485</v>
      </c>
      <c r="O59" s="1">
        <v>24</v>
      </c>
      <c r="P59" s="1">
        <v>1</v>
      </c>
    </row>
    <row r="60" spans="1:16" x14ac:dyDescent="0.25">
      <c r="A60" s="1" t="s">
        <v>11</v>
      </c>
      <c r="B60" s="41" t="s">
        <v>17</v>
      </c>
      <c r="C60" s="1" t="s">
        <v>47</v>
      </c>
      <c r="D60" s="1" t="s">
        <v>15</v>
      </c>
      <c r="E60" s="2"/>
      <c r="K60" s="1" t="s">
        <v>13</v>
      </c>
      <c r="L60" s="3">
        <v>0.49299999999999999</v>
      </c>
      <c r="M60" s="1" t="s">
        <v>12</v>
      </c>
      <c r="N60" s="1">
        <v>1</v>
      </c>
      <c r="O60" s="1">
        <v>1</v>
      </c>
      <c r="P60" s="1">
        <v>1</v>
      </c>
    </row>
    <row r="61" spans="1:16" x14ac:dyDescent="0.25">
      <c r="A61" s="1" t="s">
        <v>11</v>
      </c>
      <c r="B61" s="21" t="s">
        <v>16</v>
      </c>
      <c r="C61" s="1" t="s">
        <v>47</v>
      </c>
      <c r="D61" s="1" t="s">
        <v>15</v>
      </c>
      <c r="H61" s="1">
        <v>2015</v>
      </c>
      <c r="K61" s="1" t="s">
        <v>13</v>
      </c>
      <c r="L61" s="3">
        <v>0.503</v>
      </c>
      <c r="M61" s="1" t="s">
        <v>18</v>
      </c>
      <c r="N61" s="1">
        <v>2</v>
      </c>
      <c r="O61" s="1">
        <v>1</v>
      </c>
      <c r="P61" s="1">
        <v>1</v>
      </c>
    </row>
    <row r="62" spans="1:16" x14ac:dyDescent="0.25">
      <c r="A62" s="1" t="s">
        <v>11</v>
      </c>
      <c r="B62" s="21" t="s">
        <v>16</v>
      </c>
      <c r="C62" s="1" t="s">
        <v>47</v>
      </c>
      <c r="D62" s="1" t="s">
        <v>15</v>
      </c>
      <c r="H62" s="1">
        <v>2014</v>
      </c>
      <c r="K62" s="1" t="s">
        <v>19</v>
      </c>
      <c r="L62" s="3">
        <v>0.47099999999999997</v>
      </c>
      <c r="M62" s="1" t="s">
        <v>20</v>
      </c>
      <c r="N62" s="1">
        <v>3</v>
      </c>
      <c r="O62" s="1">
        <v>1</v>
      </c>
      <c r="P62" s="1">
        <v>1</v>
      </c>
    </row>
    <row r="63" spans="1:16" x14ac:dyDescent="0.25">
      <c r="A63" s="1" t="s">
        <v>11</v>
      </c>
      <c r="B63" s="21" t="s">
        <v>17</v>
      </c>
      <c r="C63" s="1" t="s">
        <v>47</v>
      </c>
      <c r="D63" s="1" t="s">
        <v>15</v>
      </c>
      <c r="K63" s="1" t="s">
        <v>19</v>
      </c>
      <c r="L63" s="3">
        <v>0.50600000000000001</v>
      </c>
      <c r="M63" s="1" t="s">
        <v>18</v>
      </c>
      <c r="N63" s="1">
        <v>4</v>
      </c>
      <c r="O63" s="1">
        <v>1</v>
      </c>
      <c r="P63" s="1">
        <v>1</v>
      </c>
    </row>
    <row r="64" spans="1:16" x14ac:dyDescent="0.25">
      <c r="A64" s="1" t="s">
        <v>11</v>
      </c>
      <c r="B64" s="21" t="s">
        <v>17</v>
      </c>
      <c r="C64" s="1" t="s">
        <v>47</v>
      </c>
      <c r="D64" s="1" t="s">
        <v>15</v>
      </c>
      <c r="K64" s="1" t="s">
        <v>19</v>
      </c>
      <c r="L64" s="3">
        <v>0.502</v>
      </c>
      <c r="M64" s="1" t="s">
        <v>21</v>
      </c>
      <c r="N64" s="1">
        <v>5</v>
      </c>
      <c r="O64" s="1">
        <v>1</v>
      </c>
      <c r="P64" s="1">
        <v>1</v>
      </c>
    </row>
    <row r="65" spans="1:17" x14ac:dyDescent="0.25">
      <c r="A65" s="1" t="s">
        <v>11</v>
      </c>
      <c r="B65" s="21" t="s">
        <v>17</v>
      </c>
      <c r="C65" s="1" t="s">
        <v>47</v>
      </c>
      <c r="D65" s="1" t="s">
        <v>15</v>
      </c>
      <c r="K65" s="1" t="s">
        <v>13</v>
      </c>
      <c r="L65" s="3">
        <v>0.503</v>
      </c>
      <c r="M65" s="1" t="s">
        <v>35</v>
      </c>
      <c r="N65" s="1">
        <v>11</v>
      </c>
      <c r="O65" s="1">
        <v>1</v>
      </c>
      <c r="P65" s="1">
        <v>2</v>
      </c>
    </row>
    <row r="66" spans="1:17" x14ac:dyDescent="0.25">
      <c r="A66" s="1" t="s">
        <v>11</v>
      </c>
      <c r="B66" s="28" t="s">
        <v>17</v>
      </c>
      <c r="C66" s="1" t="s">
        <v>47</v>
      </c>
      <c r="D66" s="1" t="s">
        <v>15</v>
      </c>
      <c r="H66" s="1">
        <v>2012</v>
      </c>
      <c r="K66" s="1" t="s">
        <v>19</v>
      </c>
      <c r="L66" s="3">
        <v>0.501</v>
      </c>
      <c r="M66" s="1" t="s">
        <v>36</v>
      </c>
      <c r="N66" s="1">
        <v>12</v>
      </c>
      <c r="O66" s="1">
        <v>1</v>
      </c>
      <c r="P66" s="1">
        <v>2</v>
      </c>
    </row>
    <row r="67" spans="1:17" x14ac:dyDescent="0.25">
      <c r="A67" s="1" t="s">
        <v>11</v>
      </c>
      <c r="B67" s="40" t="s">
        <v>17</v>
      </c>
      <c r="C67" s="1" t="s">
        <v>47</v>
      </c>
      <c r="D67" s="1" t="s">
        <v>15</v>
      </c>
      <c r="K67" s="1" t="s">
        <v>19</v>
      </c>
      <c r="L67" s="7">
        <v>0.502</v>
      </c>
      <c r="M67" s="4" t="s">
        <v>21</v>
      </c>
      <c r="N67" s="1">
        <v>35</v>
      </c>
      <c r="O67" s="1">
        <v>3</v>
      </c>
      <c r="P67" s="1">
        <v>2</v>
      </c>
    </row>
    <row r="68" spans="1:17" x14ac:dyDescent="0.25">
      <c r="A68" s="1" t="s">
        <v>11</v>
      </c>
      <c r="B68" s="21" t="s">
        <v>17</v>
      </c>
      <c r="C68" s="1" t="s">
        <v>47</v>
      </c>
      <c r="D68" s="1" t="s">
        <v>15</v>
      </c>
      <c r="K68" s="1" t="s">
        <v>19</v>
      </c>
      <c r="L68" s="7">
        <v>0.502</v>
      </c>
      <c r="M68" s="4" t="s">
        <v>21</v>
      </c>
      <c r="N68" s="1">
        <v>36</v>
      </c>
      <c r="O68" s="1">
        <v>3</v>
      </c>
      <c r="P68" s="1">
        <v>2</v>
      </c>
    </row>
    <row r="69" spans="1:17" s="11" customFormat="1" x14ac:dyDescent="0.25">
      <c r="A69" s="1" t="s">
        <v>11</v>
      </c>
      <c r="B69" s="23" t="s">
        <v>17</v>
      </c>
      <c r="C69" s="1" t="s">
        <v>47</v>
      </c>
      <c r="D69" s="1" t="s">
        <v>15</v>
      </c>
      <c r="E69" s="1"/>
      <c r="F69" s="1"/>
      <c r="G69" s="1"/>
      <c r="H69" s="1"/>
      <c r="I69" s="1"/>
      <c r="J69" s="1"/>
      <c r="K69" s="1" t="s">
        <v>13</v>
      </c>
      <c r="L69" s="7">
        <v>0.49299999999999999</v>
      </c>
      <c r="M69" s="4" t="s">
        <v>12</v>
      </c>
      <c r="N69" s="1">
        <v>37</v>
      </c>
      <c r="O69" s="1">
        <v>3</v>
      </c>
      <c r="P69" s="1">
        <v>2</v>
      </c>
      <c r="Q69" s="1"/>
    </row>
    <row r="70" spans="1:17" x14ac:dyDescent="0.25">
      <c r="A70" s="1" t="s">
        <v>11</v>
      </c>
      <c r="B70" s="21" t="s">
        <v>74</v>
      </c>
      <c r="C70" s="1" t="s">
        <v>47</v>
      </c>
      <c r="D70" s="1" t="s">
        <v>15</v>
      </c>
      <c r="K70" s="1" t="s">
        <v>19</v>
      </c>
      <c r="L70" s="7">
        <v>0.4</v>
      </c>
      <c r="M70" s="4" t="s">
        <v>75</v>
      </c>
      <c r="N70" s="1">
        <v>39</v>
      </c>
      <c r="O70" s="1">
        <v>3</v>
      </c>
      <c r="P70" s="1">
        <v>2</v>
      </c>
    </row>
    <row r="71" spans="1:17" x14ac:dyDescent="0.25">
      <c r="A71" s="1" t="s">
        <v>407</v>
      </c>
      <c r="B71" s="21">
        <v>1961</v>
      </c>
      <c r="C71" s="1" t="s">
        <v>47</v>
      </c>
      <c r="D71" s="1" t="s">
        <v>381</v>
      </c>
      <c r="F71" s="1">
        <v>1961</v>
      </c>
      <c r="G71" s="1">
        <v>1961</v>
      </c>
      <c r="K71" s="1" t="s">
        <v>19</v>
      </c>
      <c r="L71" s="7">
        <v>0.4</v>
      </c>
      <c r="N71" s="1">
        <v>292</v>
      </c>
      <c r="O71" s="1">
        <v>17</v>
      </c>
      <c r="P71" s="1">
        <v>1</v>
      </c>
    </row>
    <row r="72" spans="1:17" x14ac:dyDescent="0.25">
      <c r="A72" s="1" t="s">
        <v>400</v>
      </c>
      <c r="B72" s="42">
        <v>1964</v>
      </c>
      <c r="C72" s="1" t="s">
        <v>47</v>
      </c>
      <c r="D72" s="1" t="s">
        <v>381</v>
      </c>
      <c r="F72" s="1">
        <v>1964</v>
      </c>
      <c r="G72" s="1">
        <v>1964</v>
      </c>
      <c r="K72" s="1" t="s">
        <v>19</v>
      </c>
      <c r="L72" s="7">
        <v>0.4</v>
      </c>
      <c r="N72" s="1">
        <v>297</v>
      </c>
      <c r="O72" s="1">
        <v>17</v>
      </c>
      <c r="P72" s="1">
        <v>2</v>
      </c>
    </row>
    <row r="73" spans="1:17" x14ac:dyDescent="0.25">
      <c r="A73" s="1" t="s">
        <v>405</v>
      </c>
      <c r="B73" s="21">
        <v>1961</v>
      </c>
      <c r="C73" s="1" t="s">
        <v>47</v>
      </c>
      <c r="D73" s="1" t="s">
        <v>381</v>
      </c>
      <c r="F73" s="1">
        <v>1961</v>
      </c>
      <c r="G73" s="1">
        <v>1961</v>
      </c>
      <c r="K73" s="1" t="s">
        <v>19</v>
      </c>
      <c r="L73" s="7">
        <v>0.4</v>
      </c>
      <c r="N73" s="1">
        <v>289</v>
      </c>
      <c r="O73" s="1">
        <v>17</v>
      </c>
      <c r="P73" s="1">
        <v>1</v>
      </c>
    </row>
    <row r="74" spans="1:17" x14ac:dyDescent="0.25">
      <c r="A74" s="1" t="s">
        <v>405</v>
      </c>
      <c r="B74" s="21">
        <v>1961</v>
      </c>
      <c r="C74" s="1" t="s">
        <v>47</v>
      </c>
      <c r="D74" s="1" t="s">
        <v>381</v>
      </c>
      <c r="F74" s="1">
        <v>1961</v>
      </c>
      <c r="G74" s="1">
        <v>1961</v>
      </c>
      <c r="K74" s="1" t="s">
        <v>19</v>
      </c>
      <c r="L74" s="7">
        <v>0.4</v>
      </c>
      <c r="N74" s="1">
        <v>294</v>
      </c>
      <c r="O74" s="1">
        <v>17</v>
      </c>
      <c r="P74" s="1">
        <v>1</v>
      </c>
    </row>
    <row r="75" spans="1:17" x14ac:dyDescent="0.25">
      <c r="A75" s="1" t="s">
        <v>797</v>
      </c>
      <c r="B75" s="21">
        <v>1961</v>
      </c>
      <c r="C75" s="1" t="s">
        <v>47</v>
      </c>
      <c r="D75" s="1" t="s">
        <v>381</v>
      </c>
      <c r="F75" s="1">
        <v>1961</v>
      </c>
      <c r="G75" s="1">
        <v>1961</v>
      </c>
      <c r="K75" s="1" t="s">
        <v>19</v>
      </c>
      <c r="L75" s="7">
        <v>0.4</v>
      </c>
      <c r="N75" s="1">
        <v>286</v>
      </c>
      <c r="O75" s="1">
        <v>17</v>
      </c>
      <c r="P75" s="1">
        <v>1</v>
      </c>
    </row>
    <row r="76" spans="1:17" x14ac:dyDescent="0.25">
      <c r="A76" s="1" t="s">
        <v>392</v>
      </c>
      <c r="B76" s="40">
        <v>1929</v>
      </c>
      <c r="C76" s="1" t="s">
        <v>47</v>
      </c>
      <c r="D76" s="1" t="s">
        <v>381</v>
      </c>
      <c r="F76" s="1">
        <v>1929</v>
      </c>
      <c r="G76" s="1">
        <v>1929</v>
      </c>
      <c r="K76" s="1" t="s">
        <v>19</v>
      </c>
      <c r="L76" s="7">
        <v>0.4</v>
      </c>
      <c r="N76" s="1">
        <v>278</v>
      </c>
      <c r="O76" s="1">
        <v>16</v>
      </c>
      <c r="P76" s="1">
        <v>2</v>
      </c>
    </row>
    <row r="77" spans="1:17" x14ac:dyDescent="0.25">
      <c r="A77" s="1" t="s">
        <v>828</v>
      </c>
      <c r="B77" s="28" t="s">
        <v>41</v>
      </c>
      <c r="C77" s="1" t="s">
        <v>47</v>
      </c>
      <c r="D77" s="1" t="s">
        <v>15</v>
      </c>
      <c r="E77" s="1" t="s">
        <v>41</v>
      </c>
      <c r="F77" s="1">
        <v>1966</v>
      </c>
      <c r="G77" s="1">
        <v>1966</v>
      </c>
      <c r="I77" s="1" t="s">
        <v>660</v>
      </c>
      <c r="K77" s="1" t="s">
        <v>19</v>
      </c>
      <c r="L77" s="7">
        <v>0.5</v>
      </c>
      <c r="M77" s="4" t="s">
        <v>661</v>
      </c>
      <c r="N77" s="1">
        <v>499</v>
      </c>
      <c r="O77" s="1">
        <v>25</v>
      </c>
      <c r="P77" s="1">
        <v>1</v>
      </c>
    </row>
    <row r="78" spans="1:17" x14ac:dyDescent="0.25">
      <c r="A78" s="1" t="s">
        <v>828</v>
      </c>
      <c r="B78" s="21" t="s">
        <v>210</v>
      </c>
      <c r="C78" s="1" t="s">
        <v>47</v>
      </c>
      <c r="D78" s="1" t="s">
        <v>15</v>
      </c>
      <c r="E78" s="1" t="s">
        <v>210</v>
      </c>
      <c r="K78" s="1" t="s">
        <v>19</v>
      </c>
      <c r="L78" s="7">
        <v>0.40100000000000002</v>
      </c>
      <c r="M78" s="4" t="s">
        <v>278</v>
      </c>
      <c r="N78" s="1">
        <v>498</v>
      </c>
      <c r="O78" s="1">
        <v>25</v>
      </c>
      <c r="P78" s="1">
        <v>1</v>
      </c>
    </row>
    <row r="79" spans="1:17" x14ac:dyDescent="0.25">
      <c r="A79" s="1" t="s">
        <v>288</v>
      </c>
      <c r="B79" s="42" t="s">
        <v>289</v>
      </c>
      <c r="C79" s="1" t="s">
        <v>47</v>
      </c>
      <c r="D79" s="1" t="s">
        <v>15</v>
      </c>
      <c r="E79" s="1" t="s">
        <v>289</v>
      </c>
      <c r="K79" s="1" t="s">
        <v>153</v>
      </c>
      <c r="L79" s="7">
        <v>0.57099999999999995</v>
      </c>
      <c r="M79" s="4" t="s">
        <v>921</v>
      </c>
      <c r="N79" s="1">
        <v>176</v>
      </c>
      <c r="O79" s="1">
        <v>10</v>
      </c>
      <c r="P79" s="1">
        <v>2</v>
      </c>
    </row>
    <row r="80" spans="1:17" x14ac:dyDescent="0.25">
      <c r="A80" s="1" t="s">
        <v>799</v>
      </c>
      <c r="B80" s="42"/>
      <c r="C80" s="1" t="s">
        <v>47</v>
      </c>
      <c r="D80" s="1" t="s">
        <v>381</v>
      </c>
      <c r="L80" s="7"/>
      <c r="N80" s="1">
        <v>284</v>
      </c>
      <c r="O80" s="1">
        <v>16</v>
      </c>
      <c r="P80" s="1">
        <v>2</v>
      </c>
    </row>
    <row r="81" spans="1:16" x14ac:dyDescent="0.25">
      <c r="A81" s="1" t="s">
        <v>699</v>
      </c>
      <c r="B81" s="21">
        <v>1957</v>
      </c>
      <c r="C81" s="1" t="s">
        <v>47</v>
      </c>
      <c r="D81" s="1" t="s">
        <v>15</v>
      </c>
      <c r="F81" s="1">
        <v>1957</v>
      </c>
      <c r="G81" s="5">
        <v>20834</v>
      </c>
      <c r="I81" s="1" t="s">
        <v>835</v>
      </c>
      <c r="K81" s="1" t="s">
        <v>19</v>
      </c>
      <c r="L81" s="7">
        <v>0.40100000000000002</v>
      </c>
      <c r="M81" s="4" t="s">
        <v>738</v>
      </c>
      <c r="N81" s="1">
        <v>554</v>
      </c>
      <c r="O81" s="1">
        <v>27</v>
      </c>
      <c r="P81" s="1">
        <v>3</v>
      </c>
    </row>
    <row r="82" spans="1:16" x14ac:dyDescent="0.25">
      <c r="A82" s="1" t="s">
        <v>699</v>
      </c>
      <c r="B82" s="42" t="s">
        <v>93</v>
      </c>
      <c r="C82" s="1" t="s">
        <v>47</v>
      </c>
      <c r="D82" s="1" t="s">
        <v>15</v>
      </c>
      <c r="E82" s="1" t="s">
        <v>93</v>
      </c>
      <c r="F82" s="1">
        <v>1961</v>
      </c>
      <c r="G82" s="1">
        <v>1961</v>
      </c>
      <c r="I82" s="1" t="s">
        <v>261</v>
      </c>
      <c r="K82" s="1" t="s">
        <v>19</v>
      </c>
      <c r="L82" s="7">
        <v>0.40699999999999997</v>
      </c>
      <c r="M82" s="4" t="s">
        <v>727</v>
      </c>
      <c r="N82" s="1">
        <v>556</v>
      </c>
      <c r="O82" s="1">
        <v>27</v>
      </c>
      <c r="P82" s="1">
        <v>3</v>
      </c>
    </row>
    <row r="83" spans="1:16" x14ac:dyDescent="0.25">
      <c r="A83" s="1" t="s">
        <v>699</v>
      </c>
      <c r="B83" s="21" t="s">
        <v>830</v>
      </c>
      <c r="C83" s="1" t="s">
        <v>47</v>
      </c>
      <c r="D83" s="1" t="s">
        <v>15</v>
      </c>
      <c r="E83" s="1" t="s">
        <v>434</v>
      </c>
      <c r="F83" s="1">
        <v>1964</v>
      </c>
      <c r="G83" s="5">
        <v>23686</v>
      </c>
      <c r="H83" s="1">
        <v>2002</v>
      </c>
      <c r="K83" s="1" t="s">
        <v>19</v>
      </c>
      <c r="L83" s="7">
        <v>0.496</v>
      </c>
      <c r="M83" s="4" t="s">
        <v>744</v>
      </c>
      <c r="N83" s="1">
        <v>542</v>
      </c>
      <c r="O83" s="1">
        <v>27</v>
      </c>
      <c r="P83" s="1">
        <v>2</v>
      </c>
    </row>
    <row r="84" spans="1:16" x14ac:dyDescent="0.25">
      <c r="A84" s="1" t="s">
        <v>699</v>
      </c>
      <c r="B84" s="21" t="s">
        <v>831</v>
      </c>
      <c r="C84" s="1" t="s">
        <v>47</v>
      </c>
      <c r="D84" s="1" t="s">
        <v>15</v>
      </c>
      <c r="E84" s="1" t="s">
        <v>426</v>
      </c>
      <c r="F84" s="1">
        <v>1964</v>
      </c>
      <c r="G84" s="5">
        <v>23686</v>
      </c>
      <c r="H84" s="1">
        <v>2003</v>
      </c>
      <c r="K84" s="1" t="s">
        <v>19</v>
      </c>
      <c r="L84" s="7">
        <v>0.42899999999999999</v>
      </c>
      <c r="M84" s="4" t="s">
        <v>744</v>
      </c>
      <c r="N84" s="1">
        <v>543</v>
      </c>
      <c r="O84" s="1">
        <v>27</v>
      </c>
      <c r="P84" s="1">
        <v>2</v>
      </c>
    </row>
    <row r="85" spans="1:16" x14ac:dyDescent="0.25">
      <c r="A85" s="1" t="s">
        <v>699</v>
      </c>
      <c r="B85" s="21" t="s">
        <v>702</v>
      </c>
      <c r="C85" s="1" t="s">
        <v>47</v>
      </c>
      <c r="D85" s="1" t="s">
        <v>15</v>
      </c>
      <c r="E85" s="1" t="s">
        <v>703</v>
      </c>
      <c r="F85" s="1">
        <v>1964</v>
      </c>
      <c r="G85" s="5">
        <v>23686</v>
      </c>
      <c r="K85" s="1" t="s">
        <v>19</v>
      </c>
      <c r="L85" s="7">
        <v>0.40500000000000003</v>
      </c>
      <c r="N85" s="1">
        <v>535</v>
      </c>
      <c r="O85" s="1">
        <v>27</v>
      </c>
      <c r="P85" s="1">
        <v>1</v>
      </c>
    </row>
    <row r="86" spans="1:16" x14ac:dyDescent="0.25">
      <c r="A86" s="1" t="s">
        <v>699</v>
      </c>
      <c r="B86" s="21" t="s">
        <v>700</v>
      </c>
      <c r="C86" s="1" t="s">
        <v>47</v>
      </c>
      <c r="D86" s="1" t="s">
        <v>15</v>
      </c>
      <c r="E86" s="1" t="s">
        <v>480</v>
      </c>
      <c r="F86" s="1">
        <v>1964</v>
      </c>
      <c r="G86" s="5">
        <v>23686</v>
      </c>
      <c r="K86" s="1" t="s">
        <v>19</v>
      </c>
      <c r="L86" s="7">
        <v>0.42799999999999999</v>
      </c>
      <c r="N86" s="1">
        <v>533</v>
      </c>
      <c r="O86" s="1">
        <v>27</v>
      </c>
      <c r="P86" s="1">
        <v>1</v>
      </c>
    </row>
    <row r="87" spans="1:16" x14ac:dyDescent="0.25">
      <c r="A87" s="1" t="s">
        <v>699</v>
      </c>
      <c r="B87" s="21" t="s">
        <v>700</v>
      </c>
      <c r="C87" s="1" t="s">
        <v>47</v>
      </c>
      <c r="D87" s="1" t="s">
        <v>15</v>
      </c>
      <c r="E87" s="1" t="s">
        <v>480</v>
      </c>
      <c r="F87" s="1">
        <v>1964</v>
      </c>
      <c r="G87" s="5">
        <v>23686</v>
      </c>
      <c r="K87" s="1" t="s">
        <v>19</v>
      </c>
      <c r="L87" s="7">
        <v>0.42799999999999999</v>
      </c>
      <c r="N87" s="1">
        <v>536</v>
      </c>
      <c r="O87" s="1">
        <v>27</v>
      </c>
      <c r="P87" s="1">
        <v>1</v>
      </c>
    </row>
    <row r="88" spans="1:16" x14ac:dyDescent="0.25">
      <c r="A88" s="1" t="s">
        <v>699</v>
      </c>
      <c r="B88" s="21" t="s">
        <v>701</v>
      </c>
      <c r="C88" s="1" t="s">
        <v>47</v>
      </c>
      <c r="D88" s="1" t="s">
        <v>15</v>
      </c>
      <c r="E88" s="1" t="s">
        <v>564</v>
      </c>
      <c r="F88" s="1">
        <v>1964</v>
      </c>
      <c r="G88" s="1">
        <v>1964</v>
      </c>
      <c r="K88" s="1" t="s">
        <v>19</v>
      </c>
      <c r="L88" s="7">
        <v>0.42399999999999999</v>
      </c>
      <c r="N88" s="1">
        <v>534</v>
      </c>
      <c r="O88" s="1">
        <v>27</v>
      </c>
      <c r="P88" s="1">
        <v>1</v>
      </c>
    </row>
    <row r="89" spans="1:16" x14ac:dyDescent="0.25">
      <c r="A89" s="1" t="s">
        <v>699</v>
      </c>
      <c r="B89" s="41">
        <v>1964</v>
      </c>
      <c r="C89" s="1" t="s">
        <v>47</v>
      </c>
      <c r="D89" s="1" t="s">
        <v>15</v>
      </c>
      <c r="E89" s="1" t="s">
        <v>600</v>
      </c>
      <c r="F89" s="1">
        <v>1964</v>
      </c>
      <c r="G89" s="1">
        <v>1964</v>
      </c>
      <c r="K89" s="1" t="s">
        <v>19</v>
      </c>
      <c r="L89" s="7">
        <v>0.42899999999999999</v>
      </c>
      <c r="M89" s="4" t="s">
        <v>739</v>
      </c>
      <c r="N89" s="1">
        <v>553</v>
      </c>
      <c r="O89" s="1">
        <v>27</v>
      </c>
      <c r="P89" s="1">
        <v>3</v>
      </c>
    </row>
    <row r="90" spans="1:16" x14ac:dyDescent="0.25">
      <c r="A90" s="1" t="s">
        <v>699</v>
      </c>
      <c r="B90" s="42" t="s">
        <v>728</v>
      </c>
      <c r="C90" s="1" t="s">
        <v>688</v>
      </c>
      <c r="D90" s="1" t="s">
        <v>15</v>
      </c>
      <c r="E90" s="1" t="s">
        <v>93</v>
      </c>
      <c r="F90" s="1">
        <v>1964</v>
      </c>
      <c r="G90" s="5">
        <v>23686</v>
      </c>
      <c r="I90" s="1" t="s">
        <v>331</v>
      </c>
      <c r="K90" s="1" t="s">
        <v>19</v>
      </c>
      <c r="L90" s="7">
        <v>0.41</v>
      </c>
      <c r="M90" s="4" t="s">
        <v>836</v>
      </c>
      <c r="N90" s="1">
        <v>557</v>
      </c>
      <c r="O90" s="1">
        <v>27</v>
      </c>
      <c r="P90" s="1">
        <v>3</v>
      </c>
    </row>
    <row r="91" spans="1:16" x14ac:dyDescent="0.25">
      <c r="A91" s="1" t="s">
        <v>699</v>
      </c>
      <c r="B91" s="21" t="s">
        <v>912</v>
      </c>
      <c r="C91" s="1" t="s">
        <v>47</v>
      </c>
      <c r="D91" s="1" t="s">
        <v>15</v>
      </c>
      <c r="F91" s="1">
        <v>1964</v>
      </c>
      <c r="G91" s="5">
        <v>23692</v>
      </c>
      <c r="I91" s="1" t="s">
        <v>632</v>
      </c>
      <c r="K91" s="1" t="s">
        <v>13</v>
      </c>
      <c r="L91" s="7">
        <v>0.432</v>
      </c>
      <c r="M91" s="4" t="s">
        <v>913</v>
      </c>
      <c r="N91" s="1">
        <v>719</v>
      </c>
      <c r="O91" s="1">
        <v>27</v>
      </c>
      <c r="P91" s="1">
        <v>2</v>
      </c>
    </row>
    <row r="92" spans="1:16" x14ac:dyDescent="0.25">
      <c r="A92" s="1" t="s">
        <v>699</v>
      </c>
      <c r="B92" s="21" t="s">
        <v>725</v>
      </c>
      <c r="C92" s="1" t="s">
        <v>47</v>
      </c>
      <c r="D92" s="1" t="s">
        <v>15</v>
      </c>
      <c r="F92" s="1">
        <v>1965</v>
      </c>
      <c r="G92" s="1">
        <v>1965</v>
      </c>
      <c r="H92" s="5">
        <v>39476</v>
      </c>
      <c r="J92" s="1" t="s">
        <v>726</v>
      </c>
      <c r="K92" s="1" t="s">
        <v>19</v>
      </c>
      <c r="L92" s="7">
        <v>0.436</v>
      </c>
      <c r="M92" s="4" t="s">
        <v>737</v>
      </c>
      <c r="N92" s="1">
        <v>555</v>
      </c>
      <c r="O92" s="1">
        <v>27</v>
      </c>
      <c r="P92" s="1">
        <v>3</v>
      </c>
    </row>
    <row r="93" spans="1:16" x14ac:dyDescent="0.25">
      <c r="A93" s="1" t="s">
        <v>699</v>
      </c>
      <c r="B93" s="21">
        <v>1968</v>
      </c>
      <c r="C93" s="1" t="s">
        <v>47</v>
      </c>
      <c r="D93" s="1" t="s">
        <v>15</v>
      </c>
      <c r="E93" s="1" t="s">
        <v>210</v>
      </c>
      <c r="F93" s="1">
        <v>1968</v>
      </c>
      <c r="K93" s="1" t="s">
        <v>13</v>
      </c>
      <c r="L93" s="7">
        <v>0.45500000000000002</v>
      </c>
      <c r="M93" s="4" t="s">
        <v>743</v>
      </c>
      <c r="N93" s="1">
        <v>545</v>
      </c>
      <c r="O93" s="1">
        <v>27</v>
      </c>
      <c r="P93" s="1">
        <v>2</v>
      </c>
    </row>
    <row r="94" spans="1:16" x14ac:dyDescent="0.25">
      <c r="A94" s="1" t="s">
        <v>699</v>
      </c>
      <c r="B94" s="21" t="s">
        <v>434</v>
      </c>
      <c r="C94" s="1" t="s">
        <v>47</v>
      </c>
      <c r="D94" s="1" t="s">
        <v>15</v>
      </c>
      <c r="E94" s="1" t="s">
        <v>434</v>
      </c>
      <c r="F94" s="1">
        <v>1968</v>
      </c>
      <c r="G94" s="1">
        <v>1968</v>
      </c>
      <c r="I94" s="1" t="s">
        <v>833</v>
      </c>
      <c r="K94" s="1" t="s">
        <v>13</v>
      </c>
      <c r="L94" s="7">
        <v>0.434</v>
      </c>
      <c r="M94" s="4" t="s">
        <v>832</v>
      </c>
      <c r="N94" s="1">
        <v>544</v>
      </c>
      <c r="O94" s="1">
        <v>27</v>
      </c>
      <c r="P94" s="1">
        <v>2</v>
      </c>
    </row>
    <row r="95" spans="1:16" x14ac:dyDescent="0.25">
      <c r="A95" s="1" t="s">
        <v>699</v>
      </c>
      <c r="B95" s="21" t="s">
        <v>41</v>
      </c>
      <c r="C95" s="1" t="s">
        <v>47</v>
      </c>
      <c r="D95" s="1" t="s">
        <v>15</v>
      </c>
      <c r="F95" s="1">
        <v>1969</v>
      </c>
      <c r="G95" s="5">
        <v>25291</v>
      </c>
      <c r="J95" s="1" t="s">
        <v>834</v>
      </c>
      <c r="K95" s="1" t="s">
        <v>13</v>
      </c>
      <c r="L95" s="7">
        <v>0.44800000000000001</v>
      </c>
      <c r="M95" s="4" t="s">
        <v>740</v>
      </c>
      <c r="N95" s="1">
        <v>552</v>
      </c>
      <c r="O95" s="1">
        <v>27</v>
      </c>
      <c r="P95" s="1">
        <v>3</v>
      </c>
    </row>
    <row r="96" spans="1:16" x14ac:dyDescent="0.25">
      <c r="A96" s="1" t="s">
        <v>668</v>
      </c>
      <c r="B96" s="21" t="s">
        <v>41</v>
      </c>
      <c r="C96" s="1" t="s">
        <v>47</v>
      </c>
      <c r="D96" s="1" t="s">
        <v>15</v>
      </c>
      <c r="E96" s="1" t="s">
        <v>41</v>
      </c>
      <c r="F96" s="1">
        <v>1964</v>
      </c>
      <c r="G96" s="5">
        <v>23674</v>
      </c>
      <c r="H96" s="5">
        <v>38314</v>
      </c>
      <c r="K96" s="1" t="s">
        <v>19</v>
      </c>
      <c r="L96" s="7">
        <v>0.43099999999999999</v>
      </c>
      <c r="N96" s="1">
        <v>504</v>
      </c>
      <c r="O96" s="1">
        <v>25</v>
      </c>
      <c r="P96" s="1">
        <v>2</v>
      </c>
    </row>
    <row r="97" spans="1:16" x14ac:dyDescent="0.25">
      <c r="A97" s="1" t="s">
        <v>752</v>
      </c>
      <c r="B97" s="21" t="s">
        <v>41</v>
      </c>
      <c r="C97" s="1" t="s">
        <v>47</v>
      </c>
      <c r="D97" s="1" t="s">
        <v>15</v>
      </c>
      <c r="E97" s="1" t="s">
        <v>41</v>
      </c>
      <c r="F97" s="1">
        <v>1963</v>
      </c>
      <c r="G97" s="5">
        <v>23142</v>
      </c>
      <c r="H97" s="5">
        <v>37761</v>
      </c>
      <c r="K97" s="1" t="s">
        <v>19</v>
      </c>
      <c r="L97" s="7">
        <v>0.42899999999999999</v>
      </c>
      <c r="M97" s="4" t="s">
        <v>650</v>
      </c>
      <c r="N97" s="1">
        <v>492</v>
      </c>
      <c r="O97" s="1">
        <v>25</v>
      </c>
      <c r="P97" s="1">
        <v>1</v>
      </c>
    </row>
    <row r="98" spans="1:16" x14ac:dyDescent="0.25">
      <c r="A98" s="1" t="s">
        <v>382</v>
      </c>
      <c r="B98" s="21">
        <v>1893</v>
      </c>
      <c r="C98" s="1" t="s">
        <v>47</v>
      </c>
      <c r="D98" s="1" t="s">
        <v>381</v>
      </c>
      <c r="F98" s="1">
        <v>1893</v>
      </c>
      <c r="G98" s="1">
        <v>1893</v>
      </c>
      <c r="K98" s="1" t="s">
        <v>19</v>
      </c>
      <c r="L98" s="7">
        <v>0.4</v>
      </c>
      <c r="M98" s="4" t="s">
        <v>791</v>
      </c>
      <c r="N98" s="1">
        <v>266</v>
      </c>
      <c r="O98" s="1">
        <v>16</v>
      </c>
      <c r="P98" s="1">
        <v>1</v>
      </c>
    </row>
    <row r="99" spans="1:16" x14ac:dyDescent="0.25">
      <c r="A99" s="1" t="s">
        <v>382</v>
      </c>
      <c r="B99" s="21">
        <v>1990</v>
      </c>
      <c r="C99" s="1" t="s">
        <v>47</v>
      </c>
      <c r="D99" s="1" t="s">
        <v>381</v>
      </c>
      <c r="F99" s="1">
        <v>1900</v>
      </c>
      <c r="G99" s="1">
        <v>1900</v>
      </c>
      <c r="K99" s="1" t="s">
        <v>19</v>
      </c>
      <c r="L99" s="7">
        <v>0.4</v>
      </c>
      <c r="N99" s="1">
        <v>271</v>
      </c>
      <c r="O99" s="1">
        <v>16</v>
      </c>
      <c r="P99" s="1">
        <v>1</v>
      </c>
    </row>
    <row r="100" spans="1:16" x14ac:dyDescent="0.25">
      <c r="A100" s="1" t="s">
        <v>382</v>
      </c>
      <c r="B100" s="40">
        <v>1924</v>
      </c>
      <c r="C100" s="1" t="s">
        <v>47</v>
      </c>
      <c r="D100" s="1" t="s">
        <v>381</v>
      </c>
      <c r="F100" s="1">
        <v>1924</v>
      </c>
      <c r="G100" s="1">
        <v>1924</v>
      </c>
      <c r="K100" s="1" t="s">
        <v>19</v>
      </c>
      <c r="L100" s="7">
        <v>0.4</v>
      </c>
      <c r="N100" s="1">
        <v>276</v>
      </c>
      <c r="O100" s="1">
        <v>16</v>
      </c>
      <c r="P100" s="1">
        <v>2</v>
      </c>
    </row>
    <row r="101" spans="1:16" x14ac:dyDescent="0.25">
      <c r="A101" s="1" t="s">
        <v>367</v>
      </c>
      <c r="B101" s="21" t="s">
        <v>368</v>
      </c>
      <c r="C101" s="1" t="s">
        <v>47</v>
      </c>
      <c r="D101" s="1" t="s">
        <v>337</v>
      </c>
      <c r="L101" s="7"/>
      <c r="N101" s="1">
        <v>245</v>
      </c>
      <c r="O101" s="1">
        <v>14</v>
      </c>
      <c r="P101" s="1">
        <v>1</v>
      </c>
    </row>
    <row r="102" spans="1:16" x14ac:dyDescent="0.25">
      <c r="A102" s="1" t="s">
        <v>388</v>
      </c>
      <c r="B102" s="21">
        <v>1900</v>
      </c>
      <c r="C102" s="1" t="s">
        <v>47</v>
      </c>
      <c r="D102" s="1" t="s">
        <v>381</v>
      </c>
      <c r="F102" s="1">
        <v>1900</v>
      </c>
      <c r="G102" s="1">
        <v>1900</v>
      </c>
      <c r="I102" s="1">
        <f>0.8*5342</f>
        <v>4273.6000000000004</v>
      </c>
      <c r="L102" s="7"/>
      <c r="N102" s="1">
        <v>273</v>
      </c>
      <c r="O102" s="1">
        <v>16</v>
      </c>
      <c r="P102" s="1">
        <v>2</v>
      </c>
    </row>
    <row r="103" spans="1:16" x14ac:dyDescent="0.25">
      <c r="A103" s="1" t="s">
        <v>388</v>
      </c>
      <c r="B103" s="21">
        <v>1900</v>
      </c>
      <c r="C103" s="1" t="s">
        <v>47</v>
      </c>
      <c r="D103" s="1" t="s">
        <v>381</v>
      </c>
      <c r="F103" s="1">
        <v>1900</v>
      </c>
      <c r="G103" s="1">
        <v>1900</v>
      </c>
      <c r="L103" s="7"/>
      <c r="N103" s="1">
        <v>274</v>
      </c>
      <c r="O103" s="1">
        <v>16</v>
      </c>
      <c r="P103" s="1">
        <v>2</v>
      </c>
    </row>
    <row r="104" spans="1:16" x14ac:dyDescent="0.25">
      <c r="A104" s="1" t="s">
        <v>903</v>
      </c>
      <c r="B104" s="21"/>
      <c r="C104" s="1" t="s">
        <v>47</v>
      </c>
      <c r="D104" s="1" t="s">
        <v>337</v>
      </c>
      <c r="L104" s="7"/>
      <c r="N104" s="1">
        <v>714</v>
      </c>
      <c r="O104" s="1">
        <v>31</v>
      </c>
      <c r="P104" s="1">
        <v>1</v>
      </c>
    </row>
    <row r="105" spans="1:16" x14ac:dyDescent="0.25">
      <c r="A105" s="1" t="s">
        <v>364</v>
      </c>
      <c r="B105" s="42" t="s">
        <v>365</v>
      </c>
      <c r="C105" s="1" t="s">
        <v>47</v>
      </c>
      <c r="D105" s="1" t="s">
        <v>416</v>
      </c>
      <c r="F105" s="1">
        <v>1949</v>
      </c>
      <c r="G105" s="1">
        <v>1949</v>
      </c>
      <c r="L105" s="7"/>
      <c r="N105" s="1">
        <v>243</v>
      </c>
      <c r="O105" s="1">
        <v>14</v>
      </c>
      <c r="P105" s="1">
        <v>1</v>
      </c>
    </row>
    <row r="106" spans="1:16" x14ac:dyDescent="0.25">
      <c r="A106" s="1" t="s">
        <v>379</v>
      </c>
      <c r="B106" s="21" t="s">
        <v>380</v>
      </c>
      <c r="C106" s="1" t="s">
        <v>47</v>
      </c>
      <c r="D106" s="1" t="s">
        <v>381</v>
      </c>
      <c r="F106" s="1">
        <v>1830</v>
      </c>
      <c r="G106" s="1">
        <v>1830</v>
      </c>
      <c r="K106" s="1" t="s">
        <v>19</v>
      </c>
      <c r="L106" s="7">
        <v>0.37</v>
      </c>
      <c r="N106" s="1">
        <v>263</v>
      </c>
      <c r="O106" s="1">
        <v>16</v>
      </c>
      <c r="P106" s="1">
        <v>1</v>
      </c>
    </row>
    <row r="107" spans="1:16" x14ac:dyDescent="0.25">
      <c r="A107" s="1" t="s">
        <v>379</v>
      </c>
      <c r="B107" s="21" t="s">
        <v>380</v>
      </c>
      <c r="C107" s="1" t="s">
        <v>47</v>
      </c>
      <c r="D107" s="1" t="s">
        <v>381</v>
      </c>
      <c r="F107" s="1">
        <v>1830</v>
      </c>
      <c r="G107" s="1">
        <v>1830</v>
      </c>
      <c r="K107" s="1" t="s">
        <v>19</v>
      </c>
      <c r="L107" s="7">
        <v>0.37</v>
      </c>
      <c r="N107" s="1">
        <v>264</v>
      </c>
      <c r="O107" s="1">
        <v>16</v>
      </c>
      <c r="P107" s="1">
        <v>1</v>
      </c>
    </row>
    <row r="108" spans="1:16" x14ac:dyDescent="0.25">
      <c r="A108" s="1" t="s">
        <v>845</v>
      </c>
      <c r="B108" s="42" t="s">
        <v>846</v>
      </c>
      <c r="C108" s="1" t="s">
        <v>47</v>
      </c>
      <c r="D108" s="1" t="s">
        <v>337</v>
      </c>
      <c r="I108" s="1" t="s">
        <v>848</v>
      </c>
      <c r="L108" s="7"/>
      <c r="M108" s="4" t="s">
        <v>847</v>
      </c>
      <c r="N108" s="1">
        <v>668</v>
      </c>
      <c r="O108" s="1">
        <v>30</v>
      </c>
      <c r="P108" s="1">
        <v>1</v>
      </c>
    </row>
    <row r="109" spans="1:16" x14ac:dyDescent="0.25">
      <c r="A109" s="1" t="s">
        <v>845</v>
      </c>
      <c r="B109" s="21" t="s">
        <v>862</v>
      </c>
      <c r="C109" s="1" t="s">
        <v>47</v>
      </c>
      <c r="D109" s="1" t="s">
        <v>337</v>
      </c>
      <c r="K109" s="1" t="s">
        <v>19</v>
      </c>
      <c r="L109" s="7">
        <v>0.42</v>
      </c>
      <c r="N109" s="1">
        <v>677</v>
      </c>
      <c r="O109" s="1">
        <v>30</v>
      </c>
      <c r="P109" s="1">
        <v>2</v>
      </c>
    </row>
    <row r="110" spans="1:16" x14ac:dyDescent="0.25">
      <c r="A110" s="1" t="s">
        <v>845</v>
      </c>
      <c r="B110" s="21" t="s">
        <v>862</v>
      </c>
      <c r="C110" s="1" t="s">
        <v>47</v>
      </c>
      <c r="D110" s="1" t="s">
        <v>337</v>
      </c>
      <c r="K110" s="1" t="s">
        <v>19</v>
      </c>
      <c r="L110" s="7">
        <v>0.42</v>
      </c>
      <c r="N110" s="1">
        <v>678</v>
      </c>
      <c r="O110" s="1">
        <v>30</v>
      </c>
      <c r="P110" s="1">
        <v>2</v>
      </c>
    </row>
    <row r="111" spans="1:16" x14ac:dyDescent="0.25">
      <c r="A111" s="1" t="s">
        <v>845</v>
      </c>
      <c r="B111" s="21" t="s">
        <v>881</v>
      </c>
      <c r="C111" s="1" t="s">
        <v>47</v>
      </c>
      <c r="D111" s="1" t="s">
        <v>337</v>
      </c>
      <c r="K111" s="1" t="s">
        <v>19</v>
      </c>
      <c r="L111" s="7">
        <v>0.42</v>
      </c>
      <c r="N111" s="1">
        <v>697</v>
      </c>
      <c r="O111" s="1">
        <v>31</v>
      </c>
      <c r="P111" s="1">
        <v>1</v>
      </c>
    </row>
    <row r="112" spans="1:16" x14ac:dyDescent="0.25">
      <c r="A112" s="1" t="s">
        <v>845</v>
      </c>
      <c r="B112" s="21" t="s">
        <v>882</v>
      </c>
      <c r="C112" s="1" t="s">
        <v>47</v>
      </c>
      <c r="D112" s="1" t="s">
        <v>337</v>
      </c>
      <c r="L112" s="7"/>
      <c r="N112" s="1">
        <v>698</v>
      </c>
      <c r="O112" s="1">
        <v>31</v>
      </c>
      <c r="P112" s="1">
        <v>1</v>
      </c>
    </row>
    <row r="113" spans="1:17" x14ac:dyDescent="0.25">
      <c r="A113" s="1" t="s">
        <v>131</v>
      </c>
      <c r="B113" s="21">
        <v>1961</v>
      </c>
      <c r="C113" s="1" t="s">
        <v>122</v>
      </c>
      <c r="D113" s="1" t="s">
        <v>15</v>
      </c>
      <c r="E113" s="1" t="s">
        <v>132</v>
      </c>
      <c r="F113" s="1">
        <v>1961</v>
      </c>
      <c r="G113" s="5">
        <v>22313</v>
      </c>
      <c r="H113" s="5">
        <v>29007</v>
      </c>
      <c r="K113" s="1" t="s">
        <v>13</v>
      </c>
      <c r="L113" s="7">
        <v>0.45700000000000002</v>
      </c>
      <c r="N113" s="1">
        <v>74</v>
      </c>
      <c r="O113" s="1">
        <v>5</v>
      </c>
      <c r="P113" s="1">
        <v>1</v>
      </c>
    </row>
    <row r="114" spans="1:17" x14ac:dyDescent="0.25">
      <c r="A114" s="1" t="s">
        <v>340</v>
      </c>
      <c r="B114" s="21">
        <v>1848</v>
      </c>
      <c r="C114" s="1" t="s">
        <v>47</v>
      </c>
      <c r="D114" s="1" t="s">
        <v>337</v>
      </c>
      <c r="F114" s="1">
        <v>1848</v>
      </c>
      <c r="G114" s="1">
        <v>1848</v>
      </c>
      <c r="I114" s="1" t="s">
        <v>341</v>
      </c>
      <c r="L114" s="7"/>
      <c r="N114" s="1">
        <v>221</v>
      </c>
      <c r="O114" s="1">
        <v>13</v>
      </c>
      <c r="P114" s="1">
        <v>1</v>
      </c>
    </row>
    <row r="115" spans="1:17" x14ac:dyDescent="0.25">
      <c r="A115" s="1" t="s">
        <v>340</v>
      </c>
      <c r="B115" s="21">
        <v>1858</v>
      </c>
      <c r="C115" s="1" t="s">
        <v>47</v>
      </c>
      <c r="D115" s="1" t="s">
        <v>337</v>
      </c>
      <c r="F115" s="1">
        <v>1858</v>
      </c>
      <c r="G115" s="1">
        <v>1858</v>
      </c>
      <c r="I115" s="1" t="s">
        <v>342</v>
      </c>
      <c r="L115" s="7"/>
      <c r="N115" s="1">
        <v>222</v>
      </c>
      <c r="O115" s="1">
        <v>13</v>
      </c>
      <c r="P115" s="1">
        <v>1</v>
      </c>
    </row>
    <row r="116" spans="1:17" x14ac:dyDescent="0.25">
      <c r="A116" s="1" t="s">
        <v>340</v>
      </c>
      <c r="B116" s="21" t="s">
        <v>356</v>
      </c>
      <c r="C116" s="1" t="s">
        <v>47</v>
      </c>
      <c r="D116" s="1" t="s">
        <v>337</v>
      </c>
      <c r="F116" s="1">
        <v>1906</v>
      </c>
      <c r="G116" s="1">
        <v>1906</v>
      </c>
      <c r="L116" s="7"/>
      <c r="N116" s="1">
        <v>233</v>
      </c>
      <c r="O116" s="1">
        <v>13</v>
      </c>
      <c r="P116" s="1">
        <v>2</v>
      </c>
    </row>
    <row r="117" spans="1:17" x14ac:dyDescent="0.25">
      <c r="A117" s="1" t="s">
        <v>340</v>
      </c>
      <c r="B117" s="21" t="s">
        <v>363</v>
      </c>
      <c r="C117" s="1" t="s">
        <v>47</v>
      </c>
      <c r="D117" s="1" t="s">
        <v>337</v>
      </c>
      <c r="F117" s="1">
        <v>1928</v>
      </c>
      <c r="G117" s="1">
        <v>1928</v>
      </c>
      <c r="L117" s="7">
        <v>0.35</v>
      </c>
      <c r="N117" s="1">
        <v>242</v>
      </c>
      <c r="O117" s="1">
        <v>14</v>
      </c>
      <c r="P117" s="1">
        <v>1</v>
      </c>
    </row>
    <row r="118" spans="1:17" x14ac:dyDescent="0.25">
      <c r="A118" s="1" t="s">
        <v>340</v>
      </c>
      <c r="B118" s="21">
        <v>1961</v>
      </c>
      <c r="C118" s="1" t="s">
        <v>47</v>
      </c>
      <c r="D118" s="1" t="s">
        <v>337</v>
      </c>
      <c r="F118" s="1">
        <v>1961</v>
      </c>
      <c r="G118" s="1">
        <v>1961</v>
      </c>
      <c r="K118" s="1" t="s">
        <v>19</v>
      </c>
      <c r="L118" s="7">
        <v>0.4</v>
      </c>
      <c r="N118" s="1">
        <v>254</v>
      </c>
      <c r="O118" s="1">
        <v>15</v>
      </c>
      <c r="P118" s="1">
        <v>1</v>
      </c>
    </row>
    <row r="119" spans="1:17" x14ac:dyDescent="0.25">
      <c r="A119" s="1" t="s">
        <v>340</v>
      </c>
      <c r="B119" s="21">
        <v>1961</v>
      </c>
      <c r="C119" s="1" t="s">
        <v>47</v>
      </c>
      <c r="D119" s="1" t="s">
        <v>337</v>
      </c>
      <c r="F119" s="1">
        <v>1961</v>
      </c>
      <c r="G119" s="1">
        <v>1961</v>
      </c>
      <c r="I119" s="1" t="s">
        <v>816</v>
      </c>
      <c r="K119" s="1" t="s">
        <v>19</v>
      </c>
      <c r="L119" s="7">
        <v>0.4</v>
      </c>
      <c r="M119" s="4" t="s">
        <v>817</v>
      </c>
      <c r="N119" s="1">
        <v>257</v>
      </c>
      <c r="O119" s="1">
        <v>15</v>
      </c>
      <c r="P119" s="1">
        <v>1</v>
      </c>
    </row>
    <row r="120" spans="1:17" x14ac:dyDescent="0.25">
      <c r="A120" s="1" t="s">
        <v>827</v>
      </c>
      <c r="B120" s="21" t="s">
        <v>649</v>
      </c>
      <c r="C120" s="1" t="s">
        <v>47</v>
      </c>
      <c r="D120" s="1" t="s">
        <v>15</v>
      </c>
      <c r="E120" s="1" t="s">
        <v>43</v>
      </c>
      <c r="K120" s="1" t="s">
        <v>19</v>
      </c>
      <c r="L120" s="7">
        <v>0.47</v>
      </c>
      <c r="N120" s="1">
        <v>491</v>
      </c>
      <c r="O120" s="1">
        <v>25</v>
      </c>
      <c r="P120" s="1">
        <v>1</v>
      </c>
    </row>
    <row r="121" spans="1:17" x14ac:dyDescent="0.25">
      <c r="A121" s="43" t="s">
        <v>148</v>
      </c>
      <c r="B121" s="44" t="s">
        <v>621</v>
      </c>
      <c r="C121" s="43" t="s">
        <v>47</v>
      </c>
      <c r="D121" s="43" t="s">
        <v>15</v>
      </c>
      <c r="E121" s="43" t="s">
        <v>515</v>
      </c>
      <c r="F121" s="43">
        <v>1951</v>
      </c>
      <c r="G121" s="43">
        <v>1951</v>
      </c>
      <c r="H121" s="43"/>
      <c r="I121" s="43"/>
      <c r="J121" s="43"/>
      <c r="K121" s="43" t="s">
        <v>19</v>
      </c>
      <c r="L121" s="45">
        <v>0.44</v>
      </c>
      <c r="M121" s="46"/>
      <c r="N121" s="43">
        <v>472</v>
      </c>
      <c r="O121" s="43">
        <v>23</v>
      </c>
      <c r="P121" s="43">
        <v>3</v>
      </c>
      <c r="Q121" s="43" t="s">
        <v>933</v>
      </c>
    </row>
    <row r="122" spans="1:17" x14ac:dyDescent="0.25">
      <c r="A122" s="43" t="s">
        <v>148</v>
      </c>
      <c r="B122" s="44" t="s">
        <v>622</v>
      </c>
      <c r="C122" s="43" t="s">
        <v>47</v>
      </c>
      <c r="D122" s="43" t="s">
        <v>15</v>
      </c>
      <c r="E122" s="43" t="s">
        <v>548</v>
      </c>
      <c r="F122" s="43">
        <v>1951</v>
      </c>
      <c r="G122" s="43">
        <v>1951</v>
      </c>
      <c r="H122" s="43"/>
      <c r="I122" s="43"/>
      <c r="J122" s="43"/>
      <c r="K122" s="43" t="s">
        <v>19</v>
      </c>
      <c r="L122" s="45">
        <v>0.44</v>
      </c>
      <c r="M122" s="46" t="s">
        <v>756</v>
      </c>
      <c r="N122" s="43">
        <v>473</v>
      </c>
      <c r="O122" s="43">
        <v>23</v>
      </c>
      <c r="P122" s="43">
        <v>3</v>
      </c>
      <c r="Q122" s="43" t="s">
        <v>933</v>
      </c>
    </row>
    <row r="123" spans="1:17" x14ac:dyDescent="0.25">
      <c r="A123" s="43" t="s">
        <v>148</v>
      </c>
      <c r="B123" s="44" t="s">
        <v>602</v>
      </c>
      <c r="C123" s="43" t="s">
        <v>47</v>
      </c>
      <c r="D123" s="43" t="s">
        <v>15</v>
      </c>
      <c r="E123" s="43" t="s">
        <v>603</v>
      </c>
      <c r="F123" s="43">
        <v>1964</v>
      </c>
      <c r="G123" s="43">
        <v>1964</v>
      </c>
      <c r="H123" s="43"/>
      <c r="I123" s="43"/>
      <c r="J123" s="43"/>
      <c r="K123" s="43" t="s">
        <v>19</v>
      </c>
      <c r="L123" s="45">
        <v>0.45</v>
      </c>
      <c r="M123" s="46"/>
      <c r="N123" s="43">
        <v>460</v>
      </c>
      <c r="O123" s="43">
        <v>23</v>
      </c>
      <c r="P123" s="43">
        <v>2</v>
      </c>
      <c r="Q123" s="43" t="s">
        <v>933</v>
      </c>
    </row>
    <row r="124" spans="1:17" x14ac:dyDescent="0.25">
      <c r="A124" s="43" t="s">
        <v>148</v>
      </c>
      <c r="B124" s="44" t="s">
        <v>599</v>
      </c>
      <c r="C124" s="43" t="s">
        <v>47</v>
      </c>
      <c r="D124" s="43" t="s">
        <v>15</v>
      </c>
      <c r="E124" s="43" t="s">
        <v>600</v>
      </c>
      <c r="F124" s="43">
        <v>1964</v>
      </c>
      <c r="G124" s="43">
        <v>1964</v>
      </c>
      <c r="H124" s="43"/>
      <c r="I124" s="43" t="s">
        <v>810</v>
      </c>
      <c r="J124" s="43"/>
      <c r="K124" s="43"/>
      <c r="L124" s="45"/>
      <c r="M124" s="46" t="s">
        <v>811</v>
      </c>
      <c r="N124" s="43">
        <v>458</v>
      </c>
      <c r="O124" s="43">
        <v>23</v>
      </c>
      <c r="P124" s="43">
        <v>2</v>
      </c>
      <c r="Q124" s="43" t="s">
        <v>933</v>
      </c>
    </row>
    <row r="125" spans="1:17" x14ac:dyDescent="0.25">
      <c r="A125" s="43" t="s">
        <v>148</v>
      </c>
      <c r="B125" s="44" t="s">
        <v>580</v>
      </c>
      <c r="C125" s="43" t="s">
        <v>47</v>
      </c>
      <c r="D125" s="43" t="s">
        <v>15</v>
      </c>
      <c r="E125" s="43" t="s">
        <v>41</v>
      </c>
      <c r="F125" s="43"/>
      <c r="G125" s="43"/>
      <c r="H125" s="43"/>
      <c r="I125" s="43"/>
      <c r="J125" s="43"/>
      <c r="K125" s="43" t="s">
        <v>19</v>
      </c>
      <c r="L125" s="45">
        <v>0.42</v>
      </c>
      <c r="M125" s="46"/>
      <c r="N125" s="43">
        <v>447</v>
      </c>
      <c r="O125" s="43">
        <v>23</v>
      </c>
      <c r="P125" s="43">
        <v>1</v>
      </c>
      <c r="Q125" s="43" t="s">
        <v>933</v>
      </c>
    </row>
    <row r="126" spans="1:17" x14ac:dyDescent="0.25">
      <c r="A126" s="43" t="s">
        <v>148</v>
      </c>
      <c r="B126" s="44" t="s">
        <v>601</v>
      </c>
      <c r="C126" s="43" t="s">
        <v>47</v>
      </c>
      <c r="D126" s="43" t="s">
        <v>15</v>
      </c>
      <c r="E126" s="43" t="s">
        <v>93</v>
      </c>
      <c r="F126" s="43"/>
      <c r="G126" s="43"/>
      <c r="H126" s="43"/>
      <c r="I126" s="43"/>
      <c r="J126" s="43"/>
      <c r="K126" s="43" t="s">
        <v>19</v>
      </c>
      <c r="L126" s="45">
        <v>0.45</v>
      </c>
      <c r="M126" s="46" t="s">
        <v>278</v>
      </c>
      <c r="N126" s="43">
        <v>459</v>
      </c>
      <c r="O126" s="43">
        <v>23</v>
      </c>
      <c r="P126" s="43">
        <v>2</v>
      </c>
      <c r="Q126" s="43" t="s">
        <v>933</v>
      </c>
    </row>
    <row r="127" spans="1:17" x14ac:dyDescent="0.25">
      <c r="A127" s="43" t="s">
        <v>148</v>
      </c>
      <c r="B127" s="44" t="s">
        <v>93</v>
      </c>
      <c r="C127" s="43" t="s">
        <v>47</v>
      </c>
      <c r="D127" s="43" t="s">
        <v>15</v>
      </c>
      <c r="E127" s="43" t="s">
        <v>93</v>
      </c>
      <c r="F127" s="43"/>
      <c r="G127" s="43"/>
      <c r="H127" s="43"/>
      <c r="I127" s="43"/>
      <c r="J127" s="43"/>
      <c r="K127" s="43" t="s">
        <v>19</v>
      </c>
      <c r="L127" s="45">
        <v>0.52</v>
      </c>
      <c r="M127" s="46" t="s">
        <v>278</v>
      </c>
      <c r="N127" s="43">
        <v>471</v>
      </c>
      <c r="O127" s="43">
        <v>23</v>
      </c>
      <c r="P127" s="43">
        <v>3</v>
      </c>
      <c r="Q127" s="43" t="s">
        <v>933</v>
      </c>
    </row>
    <row r="128" spans="1:17" x14ac:dyDescent="0.25">
      <c r="A128" s="43" t="s">
        <v>148</v>
      </c>
      <c r="B128" s="44" t="s">
        <v>149</v>
      </c>
      <c r="C128" s="43" t="s">
        <v>47</v>
      </c>
      <c r="D128" s="43" t="s">
        <v>15</v>
      </c>
      <c r="E128" s="43"/>
      <c r="F128" s="43"/>
      <c r="G128" s="43"/>
      <c r="H128" s="43"/>
      <c r="I128" s="43"/>
      <c r="J128" s="43"/>
      <c r="K128" s="43" t="s">
        <v>19</v>
      </c>
      <c r="L128" s="45">
        <v>0.4</v>
      </c>
      <c r="M128" s="46" t="s">
        <v>150</v>
      </c>
      <c r="N128" s="43">
        <v>88</v>
      </c>
      <c r="O128" s="43">
        <v>6</v>
      </c>
      <c r="P128" s="43">
        <v>1</v>
      </c>
      <c r="Q128" s="43" t="s">
        <v>933</v>
      </c>
    </row>
    <row r="129" spans="1:17" x14ac:dyDescent="0.25">
      <c r="A129" s="43" t="s">
        <v>148</v>
      </c>
      <c r="B129" s="44" t="s">
        <v>149</v>
      </c>
      <c r="C129" s="43" t="s">
        <v>47</v>
      </c>
      <c r="D129" s="43" t="s">
        <v>15</v>
      </c>
      <c r="E129" s="43"/>
      <c r="F129" s="43"/>
      <c r="G129" s="43"/>
      <c r="H129" s="43"/>
      <c r="I129" s="43"/>
      <c r="J129" s="43"/>
      <c r="K129" s="43" t="s">
        <v>19</v>
      </c>
      <c r="L129" s="45">
        <v>0.4</v>
      </c>
      <c r="M129" s="46" t="s">
        <v>150</v>
      </c>
      <c r="N129" s="43">
        <v>89</v>
      </c>
      <c r="O129" s="43">
        <v>6</v>
      </c>
      <c r="P129" s="43">
        <v>1</v>
      </c>
      <c r="Q129" s="43" t="s">
        <v>933</v>
      </c>
    </row>
    <row r="130" spans="1:17" x14ac:dyDescent="0.25">
      <c r="A130" s="43" t="s">
        <v>148</v>
      </c>
      <c r="B130" s="44" t="s">
        <v>149</v>
      </c>
      <c r="C130" s="43" t="s">
        <v>47</v>
      </c>
      <c r="D130" s="43" t="s">
        <v>15</v>
      </c>
      <c r="E130" s="43"/>
      <c r="F130" s="43"/>
      <c r="G130" s="43"/>
      <c r="H130" s="43"/>
      <c r="I130" s="43"/>
      <c r="J130" s="43"/>
      <c r="K130" s="43" t="s">
        <v>19</v>
      </c>
      <c r="L130" s="45">
        <v>0.4</v>
      </c>
      <c r="M130" s="46" t="s">
        <v>150</v>
      </c>
      <c r="N130" s="43">
        <v>90</v>
      </c>
      <c r="O130" s="43">
        <v>6</v>
      </c>
      <c r="P130" s="43">
        <v>1</v>
      </c>
      <c r="Q130" s="43" t="s">
        <v>933</v>
      </c>
    </row>
    <row r="131" spans="1:17" x14ac:dyDescent="0.25">
      <c r="A131" s="1" t="s">
        <v>148</v>
      </c>
      <c r="B131" s="21" t="s">
        <v>603</v>
      </c>
      <c r="C131" s="1" t="s">
        <v>47</v>
      </c>
      <c r="D131" s="1" t="s">
        <v>15</v>
      </c>
      <c r="E131" s="1" t="s">
        <v>603</v>
      </c>
      <c r="K131" s="1" t="s">
        <v>19</v>
      </c>
      <c r="L131" s="3"/>
      <c r="N131" s="1" t="s">
        <v>910</v>
      </c>
      <c r="O131" s="1" t="s">
        <v>910</v>
      </c>
      <c r="P131" s="1" t="s">
        <v>910</v>
      </c>
    </row>
    <row r="132" spans="1:17" x14ac:dyDescent="0.25">
      <c r="A132" s="1" t="s">
        <v>148</v>
      </c>
      <c r="B132" s="21" t="s">
        <v>600</v>
      </c>
      <c r="C132" s="1" t="s">
        <v>47</v>
      </c>
      <c r="D132" s="1" t="s">
        <v>15</v>
      </c>
      <c r="E132" s="1" t="s">
        <v>603</v>
      </c>
      <c r="K132" s="1" t="s">
        <v>19</v>
      </c>
      <c r="L132" s="3"/>
      <c r="N132" s="1" t="s">
        <v>910</v>
      </c>
      <c r="O132" s="1" t="s">
        <v>910</v>
      </c>
      <c r="P132" s="1" t="s">
        <v>910</v>
      </c>
    </row>
    <row r="133" spans="1:17" x14ac:dyDescent="0.25">
      <c r="A133" s="1" t="s">
        <v>277</v>
      </c>
      <c r="B133" s="21" t="s">
        <v>274</v>
      </c>
      <c r="C133" s="1" t="s">
        <v>47</v>
      </c>
      <c r="D133" s="1" t="s">
        <v>15</v>
      </c>
      <c r="E133" s="1" t="s">
        <v>274</v>
      </c>
      <c r="K133" s="1" t="s">
        <v>13</v>
      </c>
      <c r="L133" s="7">
        <v>0.4</v>
      </c>
      <c r="M133" s="4" t="s">
        <v>538</v>
      </c>
      <c r="N133" s="1">
        <v>160</v>
      </c>
      <c r="O133" s="1">
        <v>10</v>
      </c>
      <c r="P133" s="1">
        <v>1</v>
      </c>
    </row>
    <row r="134" spans="1:17" x14ac:dyDescent="0.25">
      <c r="A134" s="1" t="s">
        <v>409</v>
      </c>
      <c r="B134" s="21" t="s">
        <v>410</v>
      </c>
      <c r="C134" s="1" t="s">
        <v>47</v>
      </c>
      <c r="D134" s="1" t="s">
        <v>381</v>
      </c>
      <c r="E134" s="1" t="s">
        <v>93</v>
      </c>
      <c r="F134" s="1">
        <v>1961</v>
      </c>
      <c r="G134" s="1">
        <v>1961</v>
      </c>
      <c r="H134" s="1">
        <v>2011</v>
      </c>
      <c r="K134" s="1" t="s">
        <v>13</v>
      </c>
      <c r="L134" s="7">
        <v>0.4</v>
      </c>
      <c r="N134" s="1">
        <v>296</v>
      </c>
      <c r="O134" s="1">
        <v>17</v>
      </c>
      <c r="P134" s="1">
        <v>2</v>
      </c>
    </row>
    <row r="135" spans="1:17" x14ac:dyDescent="0.25">
      <c r="A135" s="1" t="s">
        <v>409</v>
      </c>
      <c r="B135" s="21">
        <v>1961</v>
      </c>
      <c r="C135" s="1" t="s">
        <v>47</v>
      </c>
      <c r="D135" s="1" t="s">
        <v>381</v>
      </c>
      <c r="F135" s="1">
        <v>1961</v>
      </c>
      <c r="G135" s="1">
        <v>1961</v>
      </c>
      <c r="K135" s="1" t="s">
        <v>19</v>
      </c>
      <c r="L135" s="7">
        <v>0.4</v>
      </c>
      <c r="N135" s="1">
        <v>295</v>
      </c>
      <c r="O135" s="1">
        <v>17</v>
      </c>
      <c r="P135" s="1">
        <v>1</v>
      </c>
    </row>
    <row r="136" spans="1:17" x14ac:dyDescent="0.25">
      <c r="A136" s="1" t="s">
        <v>360</v>
      </c>
      <c r="B136" s="21">
        <v>1914</v>
      </c>
      <c r="C136" s="1" t="s">
        <v>47</v>
      </c>
      <c r="D136" s="1" t="s">
        <v>337</v>
      </c>
      <c r="F136" s="1">
        <v>1914</v>
      </c>
      <c r="G136" s="1">
        <v>1914</v>
      </c>
      <c r="L136" s="7"/>
      <c r="N136" s="1">
        <v>238</v>
      </c>
      <c r="O136" s="1">
        <v>13</v>
      </c>
      <c r="P136" s="1">
        <v>2</v>
      </c>
    </row>
    <row r="137" spans="1:17" x14ac:dyDescent="0.25">
      <c r="A137" s="1" t="s">
        <v>360</v>
      </c>
      <c r="B137" s="21" t="s">
        <v>647</v>
      </c>
      <c r="C137" s="1" t="s">
        <v>47</v>
      </c>
      <c r="D137" s="1" t="s">
        <v>337</v>
      </c>
      <c r="K137" s="1" t="s">
        <v>19</v>
      </c>
      <c r="L137" s="7">
        <v>0.42</v>
      </c>
      <c r="M137" s="4" t="s">
        <v>748</v>
      </c>
      <c r="N137" s="1">
        <v>489</v>
      </c>
      <c r="O137" s="1">
        <v>24</v>
      </c>
      <c r="P137" s="1">
        <v>2</v>
      </c>
    </row>
    <row r="138" spans="1:17" x14ac:dyDescent="0.25">
      <c r="A138" s="1" t="s">
        <v>890</v>
      </c>
      <c r="B138" s="21" t="s">
        <v>891</v>
      </c>
      <c r="C138" s="1" t="s">
        <v>47</v>
      </c>
      <c r="D138" s="1" t="s">
        <v>337</v>
      </c>
      <c r="L138" s="7"/>
      <c r="N138" s="1">
        <v>705</v>
      </c>
      <c r="O138" s="1">
        <v>31</v>
      </c>
      <c r="P138" s="1">
        <v>1</v>
      </c>
    </row>
    <row r="139" spans="1:17" x14ac:dyDescent="0.25">
      <c r="A139" s="1" t="s">
        <v>401</v>
      </c>
      <c r="B139" s="21" t="s">
        <v>402</v>
      </c>
      <c r="C139" s="1" t="s">
        <v>47</v>
      </c>
      <c r="D139" s="1" t="s">
        <v>381</v>
      </c>
      <c r="E139" s="1" t="s">
        <v>404</v>
      </c>
      <c r="F139" s="1">
        <v>1961</v>
      </c>
      <c r="G139" s="1">
        <v>1961</v>
      </c>
      <c r="H139" s="1">
        <v>2008</v>
      </c>
      <c r="K139" s="1" t="s">
        <v>19</v>
      </c>
      <c r="L139" s="7">
        <v>0.45</v>
      </c>
      <c r="N139" s="1">
        <v>288</v>
      </c>
      <c r="O139" s="1">
        <v>17</v>
      </c>
      <c r="P139" s="1">
        <v>1</v>
      </c>
    </row>
    <row r="140" spans="1:17" x14ac:dyDescent="0.25">
      <c r="A140" s="1" t="s">
        <v>401</v>
      </c>
      <c r="B140" s="33" t="s">
        <v>402</v>
      </c>
      <c r="C140" s="1" t="s">
        <v>47</v>
      </c>
      <c r="D140" s="1" t="s">
        <v>381</v>
      </c>
      <c r="E140" s="1" t="s">
        <v>404</v>
      </c>
      <c r="F140" s="1">
        <v>1961</v>
      </c>
      <c r="G140" s="1">
        <v>1961</v>
      </c>
      <c r="H140" s="1">
        <v>2008</v>
      </c>
      <c r="K140" s="1" t="s">
        <v>19</v>
      </c>
      <c r="L140" s="7">
        <v>0.45</v>
      </c>
      <c r="N140" s="1">
        <v>290</v>
      </c>
      <c r="O140" s="1">
        <v>17</v>
      </c>
      <c r="P140" s="1">
        <v>1</v>
      </c>
    </row>
    <row r="141" spans="1:17" x14ac:dyDescent="0.25">
      <c r="A141" s="1" t="s">
        <v>401</v>
      </c>
      <c r="B141" s="21" t="s">
        <v>402</v>
      </c>
      <c r="C141" s="1" t="s">
        <v>47</v>
      </c>
      <c r="D141" s="1" t="s">
        <v>381</v>
      </c>
      <c r="E141" s="1" t="s">
        <v>403</v>
      </c>
      <c r="F141" s="1">
        <v>1961</v>
      </c>
      <c r="G141" s="1">
        <v>1961</v>
      </c>
      <c r="H141" s="1">
        <v>2010</v>
      </c>
      <c r="K141" s="1" t="s">
        <v>19</v>
      </c>
      <c r="L141" s="7">
        <v>0.44700000000000001</v>
      </c>
      <c r="N141" s="1">
        <v>287</v>
      </c>
      <c r="O141" s="1">
        <v>17</v>
      </c>
      <c r="P141" s="1">
        <v>1</v>
      </c>
    </row>
    <row r="142" spans="1:17" x14ac:dyDescent="0.25">
      <c r="A142" s="1" t="s">
        <v>386</v>
      </c>
      <c r="B142" s="21">
        <v>1900</v>
      </c>
      <c r="C142" s="1" t="s">
        <v>47</v>
      </c>
      <c r="D142" s="1" t="s">
        <v>381</v>
      </c>
      <c r="F142" s="1">
        <v>1900</v>
      </c>
      <c r="G142" s="1">
        <v>1900</v>
      </c>
      <c r="K142" s="1" t="s">
        <v>19</v>
      </c>
      <c r="L142" s="7">
        <v>0.4</v>
      </c>
      <c r="N142" s="1">
        <v>270</v>
      </c>
      <c r="O142" s="1">
        <v>16</v>
      </c>
      <c r="P142" s="1">
        <v>1</v>
      </c>
    </row>
    <row r="143" spans="1:17" x14ac:dyDescent="0.25">
      <c r="A143" s="1" t="s">
        <v>387</v>
      </c>
      <c r="B143" s="21">
        <v>1893</v>
      </c>
      <c r="C143" s="1" t="s">
        <v>47</v>
      </c>
      <c r="D143" s="1" t="s">
        <v>381</v>
      </c>
      <c r="F143" s="1">
        <v>1893</v>
      </c>
      <c r="G143" s="1">
        <v>1893</v>
      </c>
      <c r="L143" s="7">
        <v>0.44</v>
      </c>
      <c r="N143" s="1">
        <v>268</v>
      </c>
      <c r="O143" s="1">
        <v>16</v>
      </c>
      <c r="P143" s="1">
        <v>1</v>
      </c>
    </row>
    <row r="144" spans="1:17" x14ac:dyDescent="0.25">
      <c r="A144" s="1" t="s">
        <v>387</v>
      </c>
      <c r="B144" s="21">
        <v>1900</v>
      </c>
      <c r="C144" s="1" t="s">
        <v>47</v>
      </c>
      <c r="D144" s="1" t="s">
        <v>381</v>
      </c>
      <c r="F144" s="1">
        <v>1900</v>
      </c>
      <c r="G144" s="1">
        <v>1900</v>
      </c>
      <c r="K144" s="1" t="s">
        <v>19</v>
      </c>
      <c r="L144" s="7">
        <v>0.43</v>
      </c>
      <c r="N144" s="1">
        <v>272</v>
      </c>
      <c r="O144" s="1">
        <v>16</v>
      </c>
      <c r="P144" s="1">
        <v>1</v>
      </c>
    </row>
    <row r="145" spans="1:16" x14ac:dyDescent="0.25">
      <c r="A145" s="1" t="s">
        <v>105</v>
      </c>
      <c r="B145" s="21">
        <v>1961</v>
      </c>
      <c r="C145" s="1" t="s">
        <v>923</v>
      </c>
      <c r="D145" s="1" t="s">
        <v>92</v>
      </c>
      <c r="E145" s="1" t="s">
        <v>142</v>
      </c>
      <c r="F145" s="1">
        <v>1961</v>
      </c>
      <c r="G145" s="5">
        <v>22300</v>
      </c>
      <c r="H145" s="5">
        <v>32905</v>
      </c>
      <c r="I145" s="1" t="s">
        <v>144</v>
      </c>
      <c r="K145" s="1" t="s">
        <v>13</v>
      </c>
      <c r="L145" s="7">
        <v>0.46</v>
      </c>
      <c r="M145" s="4" t="s">
        <v>143</v>
      </c>
      <c r="N145" s="1">
        <v>85</v>
      </c>
      <c r="O145" s="1">
        <v>5</v>
      </c>
      <c r="P145" s="1">
        <v>2</v>
      </c>
    </row>
    <row r="146" spans="1:16" x14ac:dyDescent="0.25">
      <c r="A146" s="1" t="s">
        <v>105</v>
      </c>
      <c r="B146" s="21">
        <v>1961</v>
      </c>
      <c r="C146" s="1" t="s">
        <v>106</v>
      </c>
      <c r="D146" s="1" t="s">
        <v>92</v>
      </c>
      <c r="F146" s="1">
        <v>1961</v>
      </c>
      <c r="G146" s="1">
        <v>1961</v>
      </c>
      <c r="H146" s="1">
        <v>2004</v>
      </c>
      <c r="K146" s="1" t="s">
        <v>19</v>
      </c>
      <c r="L146" s="7">
        <v>0.46</v>
      </c>
      <c r="N146" s="1">
        <v>52</v>
      </c>
      <c r="O146" s="1">
        <v>4</v>
      </c>
      <c r="P146" s="1">
        <v>2</v>
      </c>
    </row>
    <row r="147" spans="1:16" x14ac:dyDescent="0.25">
      <c r="A147" s="1" t="s">
        <v>792</v>
      </c>
      <c r="B147" s="21">
        <v>1895</v>
      </c>
      <c r="C147" s="1" t="s">
        <v>47</v>
      </c>
      <c r="D147" s="1" t="s">
        <v>381</v>
      </c>
      <c r="F147" s="1">
        <v>1895</v>
      </c>
      <c r="G147" s="1">
        <v>1895</v>
      </c>
      <c r="L147" s="7"/>
      <c r="N147" s="1">
        <v>269</v>
      </c>
      <c r="O147" s="1">
        <v>16</v>
      </c>
      <c r="P147" s="1">
        <v>1</v>
      </c>
    </row>
    <row r="148" spans="1:16" x14ac:dyDescent="0.25">
      <c r="A148" s="1" t="s">
        <v>895</v>
      </c>
      <c r="B148" s="21" t="s">
        <v>900</v>
      </c>
      <c r="C148" s="1" t="s">
        <v>47</v>
      </c>
      <c r="D148" s="1" t="s">
        <v>337</v>
      </c>
      <c r="L148" s="7"/>
      <c r="N148" s="1">
        <v>711</v>
      </c>
      <c r="O148" s="1">
        <v>31</v>
      </c>
      <c r="P148" s="1">
        <v>1</v>
      </c>
    </row>
    <row r="149" spans="1:16" x14ac:dyDescent="0.25">
      <c r="A149" s="48" t="s">
        <v>885</v>
      </c>
      <c r="B149" s="21"/>
      <c r="C149" s="1" t="s">
        <v>47</v>
      </c>
      <c r="D149" s="1" t="s">
        <v>337</v>
      </c>
      <c r="L149" s="7"/>
      <c r="N149" s="1">
        <v>688</v>
      </c>
      <c r="O149" s="1">
        <v>31</v>
      </c>
      <c r="P149" s="1">
        <v>1</v>
      </c>
    </row>
    <row r="150" spans="1:16" x14ac:dyDescent="0.25">
      <c r="A150" s="1" t="s">
        <v>885</v>
      </c>
      <c r="B150" s="21">
        <v>1888</v>
      </c>
      <c r="C150" s="1" t="s">
        <v>47</v>
      </c>
      <c r="D150" s="1" t="s">
        <v>337</v>
      </c>
      <c r="L150" s="7"/>
      <c r="N150" s="1">
        <v>700</v>
      </c>
      <c r="O150" s="1">
        <v>31</v>
      </c>
      <c r="P150" s="1">
        <v>1</v>
      </c>
    </row>
    <row r="151" spans="1:16" x14ac:dyDescent="0.25">
      <c r="A151" s="1" t="s">
        <v>885</v>
      </c>
      <c r="B151" s="21" t="s">
        <v>888</v>
      </c>
      <c r="C151" s="1" t="s">
        <v>47</v>
      </c>
      <c r="D151" s="1" t="s">
        <v>337</v>
      </c>
      <c r="L151" s="7"/>
      <c r="N151" s="1">
        <v>702</v>
      </c>
      <c r="O151" s="1">
        <v>31</v>
      </c>
      <c r="P151" s="1">
        <v>1</v>
      </c>
    </row>
    <row r="152" spans="1:16" x14ac:dyDescent="0.25">
      <c r="A152" s="1" t="s">
        <v>885</v>
      </c>
      <c r="B152" s="21" t="s">
        <v>926</v>
      </c>
      <c r="C152" s="1" t="s">
        <v>47</v>
      </c>
      <c r="D152" s="1" t="s">
        <v>337</v>
      </c>
      <c r="L152" s="7"/>
      <c r="N152" s="1">
        <v>704</v>
      </c>
      <c r="O152" s="1">
        <v>31</v>
      </c>
      <c r="P152" s="1">
        <v>1</v>
      </c>
    </row>
    <row r="153" spans="1:16" x14ac:dyDescent="0.25">
      <c r="A153" s="1" t="s">
        <v>886</v>
      </c>
      <c r="B153" s="21" t="s">
        <v>887</v>
      </c>
      <c r="C153" s="1" t="s">
        <v>47</v>
      </c>
      <c r="D153" s="1" t="s">
        <v>337</v>
      </c>
      <c r="L153" s="7"/>
      <c r="N153" s="1">
        <v>701</v>
      </c>
      <c r="O153" s="1">
        <v>31</v>
      </c>
      <c r="P153" s="1">
        <v>1</v>
      </c>
    </row>
    <row r="154" spans="1:16" x14ac:dyDescent="0.25">
      <c r="A154" s="1" t="s">
        <v>798</v>
      </c>
      <c r="B154" s="21">
        <v>1961</v>
      </c>
      <c r="C154" s="1" t="s">
        <v>47</v>
      </c>
      <c r="D154" s="1" t="s">
        <v>381</v>
      </c>
      <c r="F154" s="1">
        <v>1961</v>
      </c>
      <c r="G154" s="1">
        <v>1961</v>
      </c>
      <c r="H154" s="5">
        <v>40116</v>
      </c>
      <c r="K154" s="1" t="s">
        <v>19</v>
      </c>
      <c r="L154" s="7">
        <v>0.4</v>
      </c>
      <c r="N154" s="1">
        <v>293</v>
      </c>
      <c r="O154" s="1">
        <v>17</v>
      </c>
      <c r="P154" s="1">
        <v>1</v>
      </c>
    </row>
    <row r="155" spans="1:16" x14ac:dyDescent="0.25">
      <c r="A155" s="1" t="s">
        <v>300</v>
      </c>
      <c r="B155" s="21"/>
      <c r="D155" s="1" t="s">
        <v>796</v>
      </c>
      <c r="L155" s="7"/>
      <c r="N155" s="1">
        <v>181</v>
      </c>
      <c r="O155" s="1">
        <v>10</v>
      </c>
      <c r="P155" s="1">
        <v>2</v>
      </c>
    </row>
    <row r="156" spans="1:16" x14ac:dyDescent="0.25">
      <c r="A156" s="1" t="s">
        <v>110</v>
      </c>
      <c r="B156" s="21">
        <v>1953</v>
      </c>
      <c r="C156" s="1" t="s">
        <v>83</v>
      </c>
      <c r="D156" s="1" t="s">
        <v>15</v>
      </c>
      <c r="F156" s="1">
        <v>1953</v>
      </c>
      <c r="G156" s="1">
        <v>1953</v>
      </c>
      <c r="H156" s="1">
        <v>2004</v>
      </c>
      <c r="K156" s="1" t="s">
        <v>19</v>
      </c>
      <c r="L156" s="7">
        <v>0.4</v>
      </c>
      <c r="N156" s="1">
        <v>496</v>
      </c>
      <c r="O156" s="1">
        <v>25</v>
      </c>
      <c r="P156" s="1">
        <v>1</v>
      </c>
    </row>
    <row r="157" spans="1:16" x14ac:dyDescent="0.25">
      <c r="A157" s="1" t="s">
        <v>110</v>
      </c>
      <c r="B157" s="21">
        <v>1961</v>
      </c>
      <c r="C157" s="1" t="s">
        <v>83</v>
      </c>
      <c r="D157" s="1" t="s">
        <v>15</v>
      </c>
      <c r="F157" s="1">
        <v>1961</v>
      </c>
      <c r="G157" s="1">
        <v>1961</v>
      </c>
      <c r="H157" s="1">
        <v>1997</v>
      </c>
      <c r="K157" s="1" t="s">
        <v>19</v>
      </c>
      <c r="L157" s="7">
        <v>0.4</v>
      </c>
      <c r="N157" s="1">
        <v>58</v>
      </c>
      <c r="O157" s="1">
        <v>4</v>
      </c>
      <c r="P157" s="1">
        <v>2</v>
      </c>
    </row>
    <row r="158" spans="1:16" x14ac:dyDescent="0.25">
      <c r="A158" s="1" t="s">
        <v>657</v>
      </c>
      <c r="B158" s="21"/>
      <c r="D158" s="1" t="s">
        <v>15</v>
      </c>
      <c r="K158" s="1" t="s">
        <v>19</v>
      </c>
      <c r="L158" s="7">
        <v>0.4</v>
      </c>
      <c r="N158" s="1">
        <v>495</v>
      </c>
      <c r="O158" s="1">
        <v>25</v>
      </c>
      <c r="P158" s="1">
        <v>1</v>
      </c>
    </row>
    <row r="159" spans="1:16" x14ac:dyDescent="0.25">
      <c r="A159" s="1" t="s">
        <v>280</v>
      </c>
      <c r="B159" s="21">
        <v>1936</v>
      </c>
      <c r="C159" s="1" t="s">
        <v>83</v>
      </c>
      <c r="D159" s="1" t="s">
        <v>15</v>
      </c>
      <c r="E159" s="1" t="s">
        <v>93</v>
      </c>
      <c r="F159" s="1">
        <v>1936</v>
      </c>
      <c r="G159" s="1">
        <v>1936</v>
      </c>
      <c r="K159" s="1" t="s">
        <v>13</v>
      </c>
      <c r="L159" s="7">
        <v>0.4</v>
      </c>
      <c r="M159" s="4" t="s">
        <v>921</v>
      </c>
      <c r="N159" s="1">
        <v>164</v>
      </c>
      <c r="O159" s="1">
        <v>10</v>
      </c>
      <c r="P159" s="1">
        <v>1</v>
      </c>
    </row>
    <row r="160" spans="1:16" x14ac:dyDescent="0.25">
      <c r="A160" s="1" t="s">
        <v>795</v>
      </c>
      <c r="B160" s="21" t="s">
        <v>24</v>
      </c>
      <c r="C160" s="1" t="s">
        <v>83</v>
      </c>
      <c r="D160" s="1" t="s">
        <v>15</v>
      </c>
      <c r="E160" s="1" t="s">
        <v>24</v>
      </c>
      <c r="F160" s="1">
        <v>1963</v>
      </c>
      <c r="G160" s="1">
        <v>1963</v>
      </c>
      <c r="K160" s="1" t="s">
        <v>13</v>
      </c>
      <c r="L160" s="7">
        <v>0.4</v>
      </c>
      <c r="M160" s="4" t="s">
        <v>921</v>
      </c>
      <c r="N160" s="1">
        <v>166</v>
      </c>
      <c r="O160" s="1">
        <v>10</v>
      </c>
      <c r="P160" s="1">
        <v>1</v>
      </c>
    </row>
    <row r="161" spans="1:16" x14ac:dyDescent="0.25">
      <c r="A161" s="1" t="s">
        <v>284</v>
      </c>
      <c r="B161" s="21" t="s">
        <v>43</v>
      </c>
      <c r="C161" s="1" t="s">
        <v>47</v>
      </c>
      <c r="D161" s="1" t="s">
        <v>15</v>
      </c>
      <c r="E161" s="1" t="s">
        <v>43</v>
      </c>
      <c r="K161" s="1" t="s">
        <v>19</v>
      </c>
      <c r="L161" s="7">
        <v>0.58699999999999997</v>
      </c>
      <c r="N161" s="1">
        <v>173</v>
      </c>
      <c r="O161" s="1">
        <v>10</v>
      </c>
      <c r="P161" s="1">
        <v>2</v>
      </c>
    </row>
    <row r="162" spans="1:16" x14ac:dyDescent="0.25">
      <c r="A162" s="1" t="s">
        <v>140</v>
      </c>
      <c r="B162" s="21" t="s">
        <v>43</v>
      </c>
      <c r="C162" s="1" t="s">
        <v>83</v>
      </c>
      <c r="D162" s="1" t="s">
        <v>15</v>
      </c>
      <c r="E162" s="1" t="s">
        <v>43</v>
      </c>
      <c r="F162" s="1">
        <v>1954</v>
      </c>
      <c r="G162" s="1">
        <v>1954</v>
      </c>
      <c r="K162" s="1" t="s">
        <v>13</v>
      </c>
      <c r="L162" s="7">
        <v>0.4</v>
      </c>
      <c r="M162" s="4" t="s">
        <v>538</v>
      </c>
      <c r="N162" s="1">
        <v>172</v>
      </c>
      <c r="O162" s="1">
        <v>10</v>
      </c>
      <c r="P162" s="1">
        <v>2</v>
      </c>
    </row>
    <row r="163" spans="1:16" x14ac:dyDescent="0.25">
      <c r="A163" s="1" t="s">
        <v>140</v>
      </c>
      <c r="B163" s="21">
        <v>1961</v>
      </c>
      <c r="C163" s="1" t="s">
        <v>83</v>
      </c>
      <c r="D163" s="1" t="s">
        <v>15</v>
      </c>
      <c r="F163" s="1">
        <v>1961</v>
      </c>
      <c r="G163" s="1">
        <v>1961</v>
      </c>
      <c r="H163" s="1">
        <v>1995</v>
      </c>
      <c r="K163" s="1" t="s">
        <v>19</v>
      </c>
      <c r="L163" s="7">
        <v>0.4</v>
      </c>
      <c r="N163" s="1">
        <v>68</v>
      </c>
      <c r="O163" s="1">
        <v>5</v>
      </c>
      <c r="P163" s="1">
        <v>1</v>
      </c>
    </row>
    <row r="164" spans="1:16" x14ac:dyDescent="0.25">
      <c r="A164" s="1" t="s">
        <v>140</v>
      </c>
      <c r="B164" s="21" t="s">
        <v>137</v>
      </c>
      <c r="C164" s="1" t="s">
        <v>83</v>
      </c>
      <c r="D164" s="1" t="s">
        <v>15</v>
      </c>
      <c r="F164" s="1">
        <v>1961</v>
      </c>
      <c r="G164" s="1">
        <v>1961</v>
      </c>
      <c r="H164" s="1">
        <v>1981</v>
      </c>
      <c r="K164" s="1" t="s">
        <v>13</v>
      </c>
      <c r="L164" s="7">
        <v>0.4</v>
      </c>
      <c r="M164" s="4" t="s">
        <v>138</v>
      </c>
      <c r="N164" s="1">
        <v>80</v>
      </c>
      <c r="O164" s="1">
        <v>5</v>
      </c>
      <c r="P164" s="1">
        <v>2</v>
      </c>
    </row>
    <row r="165" spans="1:16" x14ac:dyDescent="0.25">
      <c r="A165" s="1" t="s">
        <v>140</v>
      </c>
      <c r="B165" s="21">
        <v>1968</v>
      </c>
      <c r="C165" s="1" t="s">
        <v>83</v>
      </c>
      <c r="D165" s="1" t="s">
        <v>15</v>
      </c>
      <c r="E165" s="1" t="s">
        <v>59</v>
      </c>
      <c r="F165" s="1">
        <v>1968</v>
      </c>
      <c r="G165" s="1">
        <v>1968</v>
      </c>
      <c r="K165" s="1" t="s">
        <v>13</v>
      </c>
      <c r="L165" s="7">
        <v>0.4</v>
      </c>
      <c r="M165" s="4" t="s">
        <v>278</v>
      </c>
      <c r="N165" s="1">
        <v>167</v>
      </c>
      <c r="O165" s="1">
        <v>10</v>
      </c>
      <c r="P165" s="1">
        <v>1</v>
      </c>
    </row>
    <row r="166" spans="1:16" x14ac:dyDescent="0.25">
      <c r="A166" s="1" t="s">
        <v>290</v>
      </c>
      <c r="B166" s="27" t="s">
        <v>24</v>
      </c>
      <c r="C166" s="1" t="s">
        <v>47</v>
      </c>
      <c r="D166" s="1" t="s">
        <v>15</v>
      </c>
      <c r="E166" s="1" t="s">
        <v>24</v>
      </c>
      <c r="K166" s="1" t="s">
        <v>13</v>
      </c>
      <c r="L166" s="12"/>
      <c r="N166" s="1">
        <v>177</v>
      </c>
      <c r="O166" s="1">
        <v>10</v>
      </c>
      <c r="P166" s="1">
        <v>2</v>
      </c>
    </row>
    <row r="167" spans="1:16" x14ac:dyDescent="0.25">
      <c r="A167" s="1" t="s">
        <v>651</v>
      </c>
      <c r="B167" s="21" t="s">
        <v>652</v>
      </c>
      <c r="C167" s="1" t="s">
        <v>47</v>
      </c>
      <c r="D167" s="1" t="s">
        <v>15</v>
      </c>
      <c r="E167" s="1" t="s">
        <v>27</v>
      </c>
      <c r="I167" s="1" t="s">
        <v>653</v>
      </c>
      <c r="K167" s="1" t="s">
        <v>19</v>
      </c>
      <c r="L167" s="7">
        <v>0.45800000000000002</v>
      </c>
      <c r="M167" s="4" t="s">
        <v>654</v>
      </c>
      <c r="N167" s="1">
        <v>493</v>
      </c>
      <c r="O167" s="1">
        <v>25</v>
      </c>
      <c r="P167" s="1">
        <v>1</v>
      </c>
    </row>
    <row r="168" spans="1:16" x14ac:dyDescent="0.25">
      <c r="A168" s="1" t="s">
        <v>50</v>
      </c>
      <c r="B168" s="21" t="s">
        <v>53</v>
      </c>
      <c r="C168" s="1" t="s">
        <v>51</v>
      </c>
      <c r="D168" s="1" t="s">
        <v>15</v>
      </c>
      <c r="F168" s="1">
        <v>1903</v>
      </c>
      <c r="G168" s="1">
        <v>1970</v>
      </c>
      <c r="I168" s="1" t="s">
        <v>52</v>
      </c>
      <c r="K168" s="1" t="s">
        <v>19</v>
      </c>
      <c r="L168" s="3">
        <v>0.60099999999999998</v>
      </c>
      <c r="M168" s="1" t="s">
        <v>44</v>
      </c>
      <c r="N168" s="1">
        <v>17</v>
      </c>
      <c r="O168" s="1">
        <v>1</v>
      </c>
      <c r="P168" s="1">
        <v>2</v>
      </c>
    </row>
    <row r="169" spans="1:16" x14ac:dyDescent="0.25">
      <c r="A169" s="1" t="s">
        <v>22</v>
      </c>
      <c r="B169" s="21" t="s">
        <v>37</v>
      </c>
      <c r="C169" s="1" t="s">
        <v>47</v>
      </c>
      <c r="D169" s="1" t="s">
        <v>15</v>
      </c>
      <c r="E169" s="1" t="s">
        <v>515</v>
      </c>
      <c r="F169" s="1">
        <v>1953</v>
      </c>
      <c r="G169" s="5">
        <v>19683</v>
      </c>
      <c r="H169" s="5">
        <v>40952</v>
      </c>
      <c r="I169" s="1" t="s">
        <v>516</v>
      </c>
      <c r="J169" s="1" t="s">
        <v>517</v>
      </c>
      <c r="K169" s="1" t="s">
        <v>19</v>
      </c>
      <c r="L169" s="7">
        <v>0.47199999999999998</v>
      </c>
      <c r="M169" s="4" t="s">
        <v>518</v>
      </c>
      <c r="N169" s="1">
        <v>399</v>
      </c>
      <c r="O169" s="1">
        <v>22</v>
      </c>
      <c r="P169" s="1">
        <v>1</v>
      </c>
    </row>
    <row r="170" spans="1:16" x14ac:dyDescent="0.25">
      <c r="A170" s="1" t="s">
        <v>22</v>
      </c>
      <c r="B170" s="21" t="s">
        <v>532</v>
      </c>
      <c r="C170" s="1" t="s">
        <v>47</v>
      </c>
      <c r="D170" s="1" t="s">
        <v>15</v>
      </c>
      <c r="E170" s="1" t="s">
        <v>548</v>
      </c>
      <c r="F170" s="1">
        <v>1953</v>
      </c>
      <c r="G170" s="5">
        <v>19688</v>
      </c>
      <c r="H170" s="5">
        <v>41172</v>
      </c>
      <c r="I170" s="1" t="s">
        <v>331</v>
      </c>
      <c r="K170" s="1" t="s">
        <v>19</v>
      </c>
      <c r="L170" s="7">
        <v>0.439</v>
      </c>
      <c r="M170" s="4" t="s">
        <v>760</v>
      </c>
      <c r="N170" s="1">
        <v>413</v>
      </c>
      <c r="O170" s="1">
        <v>22</v>
      </c>
      <c r="P170" s="1">
        <v>2</v>
      </c>
    </row>
    <row r="171" spans="1:16" x14ac:dyDescent="0.25">
      <c r="A171" s="1" t="s">
        <v>22</v>
      </c>
      <c r="B171" s="21" t="s">
        <v>519</v>
      </c>
      <c r="C171" s="1" t="s">
        <v>47</v>
      </c>
      <c r="D171" s="1" t="s">
        <v>15</v>
      </c>
      <c r="E171" s="1" t="s">
        <v>93</v>
      </c>
      <c r="F171" s="1">
        <v>1956</v>
      </c>
      <c r="G171" s="5">
        <v>20611</v>
      </c>
      <c r="H171" s="5">
        <v>38975</v>
      </c>
      <c r="K171" s="1" t="s">
        <v>19</v>
      </c>
      <c r="L171" s="7">
        <v>0.5</v>
      </c>
      <c r="N171" s="1">
        <v>400</v>
      </c>
      <c r="O171" s="1">
        <v>22</v>
      </c>
      <c r="P171" s="1">
        <v>1</v>
      </c>
    </row>
    <row r="172" spans="1:16" x14ac:dyDescent="0.25">
      <c r="A172" s="1" t="s">
        <v>22</v>
      </c>
      <c r="B172" s="21" t="s">
        <v>545</v>
      </c>
      <c r="C172" s="1" t="s">
        <v>47</v>
      </c>
      <c r="D172" s="1" t="s">
        <v>15</v>
      </c>
      <c r="E172" s="1" t="s">
        <v>548</v>
      </c>
      <c r="F172" s="1">
        <v>1956</v>
      </c>
      <c r="G172" s="1">
        <v>1956</v>
      </c>
      <c r="I172" s="1" t="s">
        <v>547</v>
      </c>
      <c r="K172" s="1" t="s">
        <v>19</v>
      </c>
      <c r="L172" s="7">
        <v>0.435</v>
      </c>
      <c r="M172" s="4" t="s">
        <v>546</v>
      </c>
      <c r="N172" s="1">
        <v>427</v>
      </c>
      <c r="O172" s="1">
        <v>22</v>
      </c>
      <c r="P172" s="1">
        <v>3</v>
      </c>
    </row>
    <row r="173" spans="1:16" x14ac:dyDescent="0.25">
      <c r="A173" s="1" t="s">
        <v>22</v>
      </c>
      <c r="B173" s="21"/>
      <c r="C173" s="1" t="s">
        <v>47</v>
      </c>
      <c r="D173" s="1" t="s">
        <v>15</v>
      </c>
      <c r="F173" s="1">
        <v>1956</v>
      </c>
      <c r="G173" s="1">
        <v>1956</v>
      </c>
      <c r="H173" s="5">
        <v>41835</v>
      </c>
      <c r="K173" s="1" t="s">
        <v>19</v>
      </c>
      <c r="L173" s="7">
        <v>0.47499999999999998</v>
      </c>
      <c r="M173" s="4" t="s">
        <v>759</v>
      </c>
      <c r="N173" s="1">
        <v>401</v>
      </c>
      <c r="O173" s="1">
        <v>22</v>
      </c>
      <c r="P173" s="1">
        <v>1</v>
      </c>
    </row>
    <row r="174" spans="1:16" x14ac:dyDescent="0.25">
      <c r="A174" s="1" t="s">
        <v>22</v>
      </c>
      <c r="B174" s="21" t="s">
        <v>786</v>
      </c>
      <c r="C174" s="1" t="s">
        <v>47</v>
      </c>
      <c r="D174" s="1" t="s">
        <v>15</v>
      </c>
      <c r="F174" s="1">
        <v>1956</v>
      </c>
      <c r="G174" s="1">
        <v>1956</v>
      </c>
      <c r="H174" s="5">
        <v>41834</v>
      </c>
      <c r="K174" s="1" t="s">
        <v>19</v>
      </c>
      <c r="L174" s="7">
        <v>0.47499999999999998</v>
      </c>
      <c r="M174" s="4" t="s">
        <v>787</v>
      </c>
      <c r="N174" s="1">
        <v>649</v>
      </c>
      <c r="O174" s="1">
        <v>28</v>
      </c>
      <c r="P174" s="1">
        <v>1</v>
      </c>
    </row>
    <row r="175" spans="1:16" x14ac:dyDescent="0.25">
      <c r="A175" s="1" t="s">
        <v>22</v>
      </c>
      <c r="B175" s="21">
        <v>1961</v>
      </c>
      <c r="C175" s="1" t="s">
        <v>47</v>
      </c>
      <c r="D175" s="1" t="s">
        <v>15</v>
      </c>
      <c r="E175" s="1" t="s">
        <v>79</v>
      </c>
      <c r="F175" s="1">
        <v>1961</v>
      </c>
      <c r="G175" s="5">
        <v>22354</v>
      </c>
      <c r="H175" s="5">
        <v>39034</v>
      </c>
      <c r="I175" s="1" t="s">
        <v>116</v>
      </c>
      <c r="J175" s="1" t="s">
        <v>115</v>
      </c>
      <c r="K175" s="1" t="s">
        <v>19</v>
      </c>
      <c r="L175" s="7">
        <v>0.46</v>
      </c>
      <c r="M175" s="4" t="s">
        <v>117</v>
      </c>
      <c r="N175" s="1">
        <v>60</v>
      </c>
      <c r="O175" s="1">
        <v>4</v>
      </c>
      <c r="P175" s="1">
        <v>2</v>
      </c>
    </row>
    <row r="176" spans="1:16" x14ac:dyDescent="0.25">
      <c r="A176" s="1" t="s">
        <v>22</v>
      </c>
      <c r="B176" s="21">
        <v>1961</v>
      </c>
      <c r="C176" s="1" t="s">
        <v>47</v>
      </c>
      <c r="D176" s="1" t="s">
        <v>15</v>
      </c>
      <c r="E176" s="1" t="s">
        <v>79</v>
      </c>
      <c r="F176" s="1">
        <v>1961</v>
      </c>
      <c r="G176" s="5">
        <v>22354</v>
      </c>
      <c r="H176" s="5">
        <v>39034</v>
      </c>
      <c r="I176" s="1" t="s">
        <v>118</v>
      </c>
      <c r="J176" s="1" t="s">
        <v>115</v>
      </c>
      <c r="K176" s="1" t="s">
        <v>19</v>
      </c>
      <c r="L176" s="7">
        <v>0.46</v>
      </c>
      <c r="M176" s="4" t="s">
        <v>119</v>
      </c>
      <c r="N176" s="1">
        <v>61</v>
      </c>
      <c r="O176" s="1">
        <v>4</v>
      </c>
      <c r="P176" s="1">
        <v>2</v>
      </c>
    </row>
    <row r="177" spans="1:16" x14ac:dyDescent="0.25">
      <c r="A177" s="1" t="s">
        <v>22</v>
      </c>
      <c r="B177" s="21">
        <v>1961</v>
      </c>
      <c r="C177" s="1" t="s">
        <v>47</v>
      </c>
      <c r="D177" s="1" t="s">
        <v>15</v>
      </c>
      <c r="E177" s="1" t="s">
        <v>111</v>
      </c>
      <c r="F177" s="1">
        <v>1961</v>
      </c>
      <c r="G177" s="5">
        <v>22553</v>
      </c>
      <c r="H177" s="5">
        <v>40154</v>
      </c>
      <c r="I177" s="1" t="s">
        <v>112</v>
      </c>
      <c r="J177" s="1" t="s">
        <v>113</v>
      </c>
      <c r="K177" s="1" t="s">
        <v>19</v>
      </c>
      <c r="L177" s="7">
        <v>0.505</v>
      </c>
      <c r="M177" s="4" t="s">
        <v>114</v>
      </c>
      <c r="N177" s="1">
        <v>59</v>
      </c>
      <c r="O177" s="1">
        <v>4</v>
      </c>
      <c r="P177" s="1">
        <v>2</v>
      </c>
    </row>
    <row r="178" spans="1:16" x14ac:dyDescent="0.25">
      <c r="A178" s="1" t="s">
        <v>22</v>
      </c>
      <c r="B178" s="21" t="s">
        <v>28</v>
      </c>
      <c r="C178" s="1" t="s">
        <v>47</v>
      </c>
      <c r="D178" s="1" t="s">
        <v>15</v>
      </c>
      <c r="F178" s="1">
        <v>1961</v>
      </c>
      <c r="H178" s="5">
        <v>40358</v>
      </c>
      <c r="J178" s="1" t="s">
        <v>29</v>
      </c>
      <c r="K178" s="1" t="s">
        <v>19</v>
      </c>
      <c r="L178" s="3">
        <v>0.54400000000000004</v>
      </c>
      <c r="M178" s="1" t="s">
        <v>32</v>
      </c>
      <c r="N178" s="1">
        <v>8</v>
      </c>
      <c r="O178" s="1">
        <v>1</v>
      </c>
      <c r="P178" s="1">
        <v>1</v>
      </c>
    </row>
    <row r="179" spans="1:16" x14ac:dyDescent="0.25">
      <c r="A179" s="1" t="s">
        <v>22</v>
      </c>
      <c r="B179" s="21" t="s">
        <v>28</v>
      </c>
      <c r="C179" s="1" t="s">
        <v>47</v>
      </c>
      <c r="D179" s="1" t="s">
        <v>15</v>
      </c>
      <c r="F179" s="1">
        <v>1961</v>
      </c>
      <c r="H179" s="5">
        <v>39645</v>
      </c>
      <c r="J179" s="1" t="s">
        <v>30</v>
      </c>
      <c r="K179" s="1" t="s">
        <v>19</v>
      </c>
      <c r="L179" s="3">
        <v>0.52200000000000002</v>
      </c>
      <c r="M179" s="1" t="s">
        <v>33</v>
      </c>
      <c r="N179" s="1">
        <v>9</v>
      </c>
      <c r="O179" s="1">
        <v>1</v>
      </c>
      <c r="P179" s="1">
        <v>1</v>
      </c>
    </row>
    <row r="180" spans="1:16" x14ac:dyDescent="0.25">
      <c r="A180" s="1" t="s">
        <v>22</v>
      </c>
      <c r="B180" s="21" t="s">
        <v>28</v>
      </c>
      <c r="C180" s="1" t="s">
        <v>47</v>
      </c>
      <c r="D180" s="1" t="s">
        <v>15</v>
      </c>
      <c r="F180" s="1">
        <v>1961</v>
      </c>
      <c r="H180" s="5">
        <v>40688</v>
      </c>
      <c r="J180" s="1" t="s">
        <v>31</v>
      </c>
      <c r="K180" s="1" t="s">
        <v>19</v>
      </c>
      <c r="L180" s="3">
        <v>0.47</v>
      </c>
      <c r="M180" s="1" t="s">
        <v>34</v>
      </c>
      <c r="N180" s="1">
        <v>10</v>
      </c>
      <c r="O180" s="1">
        <v>1</v>
      </c>
      <c r="P180" s="1">
        <v>1</v>
      </c>
    </row>
    <row r="181" spans="1:16" x14ac:dyDescent="0.25">
      <c r="A181" s="1" t="s">
        <v>22</v>
      </c>
      <c r="B181" s="21" t="s">
        <v>28</v>
      </c>
      <c r="C181" s="1" t="s">
        <v>47</v>
      </c>
      <c r="D181" s="1" t="s">
        <v>15</v>
      </c>
      <c r="F181" s="1">
        <v>1961</v>
      </c>
      <c r="G181" s="1">
        <v>1961</v>
      </c>
      <c r="H181" s="5">
        <v>39140</v>
      </c>
      <c r="J181" s="1" t="s">
        <v>127</v>
      </c>
      <c r="K181" s="1" t="s">
        <v>19</v>
      </c>
      <c r="L181" s="7">
        <v>0.46</v>
      </c>
      <c r="M181" s="4" t="s">
        <v>128</v>
      </c>
      <c r="N181" s="1">
        <v>70</v>
      </c>
      <c r="O181" s="1">
        <v>5</v>
      </c>
      <c r="P181" s="1">
        <v>1</v>
      </c>
    </row>
    <row r="182" spans="1:16" x14ac:dyDescent="0.25">
      <c r="A182" s="1" t="s">
        <v>22</v>
      </c>
      <c r="B182" s="21">
        <v>1961</v>
      </c>
      <c r="C182" s="1" t="s">
        <v>47</v>
      </c>
      <c r="D182" s="1" t="s">
        <v>15</v>
      </c>
      <c r="F182" s="1">
        <v>1961</v>
      </c>
      <c r="G182" s="1">
        <v>1961</v>
      </c>
      <c r="K182" s="1" t="s">
        <v>13</v>
      </c>
      <c r="L182" s="7">
        <v>0.43</v>
      </c>
      <c r="M182" s="4" t="s">
        <v>921</v>
      </c>
      <c r="N182" s="1">
        <v>406</v>
      </c>
      <c r="O182" s="1">
        <v>22</v>
      </c>
      <c r="P182" s="1">
        <v>1</v>
      </c>
    </row>
    <row r="183" spans="1:16" x14ac:dyDescent="0.25">
      <c r="A183" s="1" t="s">
        <v>22</v>
      </c>
      <c r="B183" s="21">
        <v>1961</v>
      </c>
      <c r="C183" s="1" t="s">
        <v>47</v>
      </c>
      <c r="D183" s="1" t="s">
        <v>15</v>
      </c>
      <c r="F183" s="1">
        <v>1961</v>
      </c>
      <c r="G183" s="1">
        <v>1961</v>
      </c>
      <c r="L183" s="7"/>
      <c r="M183" s="4" t="s">
        <v>278</v>
      </c>
      <c r="N183" s="1">
        <v>419</v>
      </c>
      <c r="O183" s="1">
        <v>22</v>
      </c>
      <c r="P183" s="1">
        <v>2</v>
      </c>
    </row>
    <row r="184" spans="1:16" x14ac:dyDescent="0.25">
      <c r="A184" s="1" t="s">
        <v>22</v>
      </c>
      <c r="B184" s="21" t="s">
        <v>28</v>
      </c>
      <c r="C184" s="1" t="s">
        <v>47</v>
      </c>
      <c r="D184" s="1" t="s">
        <v>15</v>
      </c>
      <c r="F184" s="1">
        <v>1961</v>
      </c>
      <c r="G184" s="1">
        <v>1961</v>
      </c>
      <c r="H184" s="5">
        <v>40688</v>
      </c>
      <c r="J184" s="1" t="s">
        <v>31</v>
      </c>
      <c r="K184" s="1" t="s">
        <v>19</v>
      </c>
      <c r="L184" s="7">
        <v>0.47</v>
      </c>
      <c r="M184" s="4" t="s">
        <v>776</v>
      </c>
      <c r="N184" s="1">
        <v>635</v>
      </c>
      <c r="O184" s="1">
        <v>28</v>
      </c>
      <c r="P184" s="1">
        <v>1</v>
      </c>
    </row>
    <row r="185" spans="1:16" x14ac:dyDescent="0.25">
      <c r="A185" s="1" t="s">
        <v>22</v>
      </c>
      <c r="B185" s="21" t="s">
        <v>28</v>
      </c>
      <c r="C185" s="1" t="s">
        <v>47</v>
      </c>
      <c r="D185" s="1" t="s">
        <v>15</v>
      </c>
      <c r="F185" s="1">
        <v>1961</v>
      </c>
      <c r="G185" s="1">
        <v>1961</v>
      </c>
      <c r="H185" s="5">
        <v>40688</v>
      </c>
      <c r="J185" s="1" t="s">
        <v>31</v>
      </c>
      <c r="K185" s="1" t="s">
        <v>19</v>
      </c>
      <c r="L185" s="7">
        <v>0.47</v>
      </c>
      <c r="M185" s="4" t="s">
        <v>776</v>
      </c>
      <c r="N185" s="1">
        <v>636</v>
      </c>
      <c r="O185" s="1">
        <v>28</v>
      </c>
      <c r="P185" s="1">
        <v>1</v>
      </c>
    </row>
    <row r="186" spans="1:16" x14ac:dyDescent="0.25">
      <c r="A186" s="1" t="s">
        <v>22</v>
      </c>
      <c r="B186" s="21" t="s">
        <v>28</v>
      </c>
      <c r="C186" s="1" t="s">
        <v>47</v>
      </c>
      <c r="D186" s="1" t="s">
        <v>15</v>
      </c>
      <c r="F186" s="1">
        <v>1961</v>
      </c>
      <c r="G186" s="1">
        <v>1961</v>
      </c>
      <c r="H186" s="5">
        <v>40688</v>
      </c>
      <c r="J186" s="1" t="s">
        <v>31</v>
      </c>
      <c r="K186" s="1" t="s">
        <v>19</v>
      </c>
      <c r="L186" s="7">
        <v>0.47</v>
      </c>
      <c r="M186" s="4" t="s">
        <v>776</v>
      </c>
      <c r="N186" s="1">
        <v>637</v>
      </c>
      <c r="O186" s="1">
        <v>28</v>
      </c>
      <c r="P186" s="1">
        <v>1</v>
      </c>
    </row>
    <row r="187" spans="1:16" x14ac:dyDescent="0.25">
      <c r="A187" s="1" t="s">
        <v>22</v>
      </c>
      <c r="B187" s="21" t="s">
        <v>784</v>
      </c>
      <c r="C187" s="1" t="s">
        <v>47</v>
      </c>
      <c r="D187" s="1" t="s">
        <v>15</v>
      </c>
      <c r="E187" s="1" t="s">
        <v>404</v>
      </c>
      <c r="F187" s="1">
        <v>1966</v>
      </c>
      <c r="G187" s="5">
        <v>24373</v>
      </c>
      <c r="H187" s="5">
        <v>41626</v>
      </c>
      <c r="K187" s="1" t="s">
        <v>19</v>
      </c>
      <c r="L187" s="7">
        <v>0.505</v>
      </c>
      <c r="M187" s="4" t="s">
        <v>785</v>
      </c>
      <c r="N187" s="1">
        <v>648</v>
      </c>
      <c r="O187" s="1">
        <v>28</v>
      </c>
      <c r="P187" s="1">
        <v>1</v>
      </c>
    </row>
    <row r="188" spans="1:16" x14ac:dyDescent="0.25">
      <c r="A188" s="1" t="s">
        <v>22</v>
      </c>
      <c r="B188" s="21" t="s">
        <v>41</v>
      </c>
      <c r="C188" s="1" t="s">
        <v>47</v>
      </c>
      <c r="D188" s="1" t="s">
        <v>15</v>
      </c>
      <c r="E188" s="1" t="s">
        <v>41</v>
      </c>
      <c r="F188" s="1">
        <v>1976</v>
      </c>
      <c r="G188" s="1">
        <v>1976</v>
      </c>
      <c r="H188" s="5">
        <v>42509</v>
      </c>
      <c r="K188" s="1" t="s">
        <v>19</v>
      </c>
      <c r="L188" s="7">
        <v>0.437</v>
      </c>
      <c r="M188" s="4" t="s">
        <v>537</v>
      </c>
      <c r="N188" s="1">
        <v>418</v>
      </c>
      <c r="O188" s="1">
        <v>22</v>
      </c>
      <c r="P188" s="1">
        <v>2</v>
      </c>
    </row>
    <row r="189" spans="1:16" x14ac:dyDescent="0.25">
      <c r="A189" s="1" t="s">
        <v>22</v>
      </c>
      <c r="B189" s="21" t="s">
        <v>41</v>
      </c>
      <c r="C189" s="1" t="s">
        <v>47</v>
      </c>
      <c r="D189" s="1" t="s">
        <v>15</v>
      </c>
      <c r="E189" s="1" t="s">
        <v>41</v>
      </c>
      <c r="F189" s="1">
        <v>1976</v>
      </c>
      <c r="G189" s="1">
        <v>1976</v>
      </c>
      <c r="H189" s="5">
        <v>42509</v>
      </c>
      <c r="K189" s="1" t="s">
        <v>19</v>
      </c>
      <c r="L189" s="7">
        <v>0.437</v>
      </c>
      <c r="M189" s="4" t="s">
        <v>783</v>
      </c>
      <c r="N189" s="1">
        <v>647</v>
      </c>
      <c r="O189" s="1">
        <v>28</v>
      </c>
      <c r="P189" s="1">
        <v>1</v>
      </c>
    </row>
    <row r="190" spans="1:16" x14ac:dyDescent="0.25">
      <c r="A190" s="1" t="s">
        <v>22</v>
      </c>
      <c r="B190" s="21" t="s">
        <v>28</v>
      </c>
      <c r="C190" s="1" t="s">
        <v>47</v>
      </c>
      <c r="D190" s="1" t="s">
        <v>15</v>
      </c>
      <c r="F190" s="1">
        <v>1984</v>
      </c>
      <c r="G190" s="1">
        <v>1984</v>
      </c>
      <c r="H190" s="5">
        <v>41766</v>
      </c>
      <c r="J190" s="1" t="s">
        <v>773</v>
      </c>
      <c r="K190" s="1" t="s">
        <v>13</v>
      </c>
      <c r="L190" s="7">
        <v>0.49399999999999999</v>
      </c>
      <c r="M190" s="4" t="s">
        <v>774</v>
      </c>
      <c r="N190" s="1">
        <v>579</v>
      </c>
      <c r="O190" s="1">
        <v>28</v>
      </c>
      <c r="P190" s="1">
        <v>1</v>
      </c>
    </row>
    <row r="191" spans="1:16" x14ac:dyDescent="0.25">
      <c r="A191" s="1" t="s">
        <v>22</v>
      </c>
      <c r="B191" s="21" t="s">
        <v>28</v>
      </c>
      <c r="C191" s="1" t="s">
        <v>47</v>
      </c>
      <c r="D191" s="1" t="s">
        <v>15</v>
      </c>
      <c r="F191" s="1">
        <v>1984</v>
      </c>
      <c r="G191" s="1">
        <v>1984</v>
      </c>
      <c r="H191" s="5">
        <v>41766</v>
      </c>
      <c r="J191" s="1" t="s">
        <v>773</v>
      </c>
      <c r="K191" s="1" t="s">
        <v>13</v>
      </c>
      <c r="L191" s="7">
        <v>0.49399999999999999</v>
      </c>
      <c r="M191" s="4" t="s">
        <v>774</v>
      </c>
      <c r="N191" s="1">
        <v>580</v>
      </c>
      <c r="O191" s="1">
        <v>28</v>
      </c>
      <c r="P191" s="1">
        <v>1</v>
      </c>
    </row>
    <row r="192" spans="1:16" x14ac:dyDescent="0.25">
      <c r="A192" s="1" t="s">
        <v>22</v>
      </c>
      <c r="B192" s="21" t="s">
        <v>28</v>
      </c>
      <c r="C192" s="1" t="s">
        <v>47</v>
      </c>
      <c r="D192" s="1" t="s">
        <v>15</v>
      </c>
      <c r="F192" s="1">
        <v>1984</v>
      </c>
      <c r="G192" s="1">
        <v>1984</v>
      </c>
      <c r="H192" s="5">
        <v>41766</v>
      </c>
      <c r="J192" s="1" t="s">
        <v>773</v>
      </c>
      <c r="K192" s="1" t="s">
        <v>13</v>
      </c>
      <c r="L192" s="7">
        <v>0.49399999999999999</v>
      </c>
      <c r="M192" s="4" t="s">
        <v>774</v>
      </c>
      <c r="N192" s="1">
        <v>581</v>
      </c>
      <c r="O192" s="1">
        <v>28</v>
      </c>
      <c r="P192" s="1">
        <v>1</v>
      </c>
    </row>
    <row r="193" spans="1:16" x14ac:dyDescent="0.25">
      <c r="A193" s="1" t="s">
        <v>22</v>
      </c>
      <c r="B193" s="21" t="s">
        <v>28</v>
      </c>
      <c r="C193" s="1" t="s">
        <v>47</v>
      </c>
      <c r="D193" s="1" t="s">
        <v>15</v>
      </c>
      <c r="F193" s="1">
        <v>1984</v>
      </c>
      <c r="G193" s="1">
        <v>1984</v>
      </c>
      <c r="H193" s="5">
        <v>41766</v>
      </c>
      <c r="J193" s="1" t="s">
        <v>773</v>
      </c>
      <c r="K193" s="1" t="s">
        <v>13</v>
      </c>
      <c r="L193" s="7">
        <v>0.49399999999999999</v>
      </c>
      <c r="M193" s="4" t="s">
        <v>774</v>
      </c>
      <c r="N193" s="1">
        <v>582</v>
      </c>
      <c r="O193" s="1">
        <v>28</v>
      </c>
      <c r="P193" s="1">
        <v>1</v>
      </c>
    </row>
    <row r="194" spans="1:16" x14ac:dyDescent="0.25">
      <c r="A194" s="1" t="s">
        <v>22</v>
      </c>
      <c r="B194" s="21" t="s">
        <v>28</v>
      </c>
      <c r="C194" s="1" t="s">
        <v>47</v>
      </c>
      <c r="D194" s="1" t="s">
        <v>15</v>
      </c>
      <c r="F194" s="1">
        <v>1984</v>
      </c>
      <c r="G194" s="1">
        <v>1984</v>
      </c>
      <c r="H194" s="5">
        <v>41766</v>
      </c>
      <c r="J194" s="1" t="s">
        <v>773</v>
      </c>
      <c r="K194" s="1" t="s">
        <v>13</v>
      </c>
      <c r="L194" s="7">
        <v>0.49399999999999999</v>
      </c>
      <c r="M194" s="4" t="s">
        <v>774</v>
      </c>
      <c r="N194" s="1">
        <v>583</v>
      </c>
      <c r="O194" s="1">
        <v>28</v>
      </c>
      <c r="P194" s="1">
        <v>1</v>
      </c>
    </row>
    <row r="195" spans="1:16" x14ac:dyDescent="0.25">
      <c r="A195" s="1" t="s">
        <v>22</v>
      </c>
      <c r="B195" s="21" t="s">
        <v>28</v>
      </c>
      <c r="C195" s="1" t="s">
        <v>47</v>
      </c>
      <c r="D195" s="1" t="s">
        <v>15</v>
      </c>
      <c r="F195" s="1">
        <v>1984</v>
      </c>
      <c r="G195" s="1">
        <v>1984</v>
      </c>
      <c r="H195" s="5">
        <v>41766</v>
      </c>
      <c r="J195" s="1" t="s">
        <v>773</v>
      </c>
      <c r="K195" s="1" t="s">
        <v>13</v>
      </c>
      <c r="L195" s="7">
        <v>0.49399999999999999</v>
      </c>
      <c r="M195" s="4" t="s">
        <v>774</v>
      </c>
      <c r="N195" s="1">
        <v>584</v>
      </c>
      <c r="O195" s="1">
        <v>28</v>
      </c>
      <c r="P195" s="1">
        <v>1</v>
      </c>
    </row>
    <row r="196" spans="1:16" x14ac:dyDescent="0.25">
      <c r="A196" s="1" t="s">
        <v>22</v>
      </c>
      <c r="B196" s="21" t="s">
        <v>28</v>
      </c>
      <c r="C196" s="1" t="s">
        <v>47</v>
      </c>
      <c r="D196" s="1" t="s">
        <v>15</v>
      </c>
      <c r="F196" s="1">
        <v>1984</v>
      </c>
      <c r="G196" s="1">
        <v>1984</v>
      </c>
      <c r="H196" s="5">
        <v>41766</v>
      </c>
      <c r="J196" s="1" t="s">
        <v>773</v>
      </c>
      <c r="K196" s="1" t="s">
        <v>13</v>
      </c>
      <c r="L196" s="7">
        <v>0.49399999999999999</v>
      </c>
      <c r="M196" s="4" t="s">
        <v>774</v>
      </c>
      <c r="N196" s="1">
        <v>585</v>
      </c>
      <c r="O196" s="1">
        <v>28</v>
      </c>
      <c r="P196" s="1">
        <v>1</v>
      </c>
    </row>
    <row r="197" spans="1:16" x14ac:dyDescent="0.25">
      <c r="A197" s="1" t="s">
        <v>22</v>
      </c>
      <c r="B197" s="21" t="s">
        <v>28</v>
      </c>
      <c r="C197" s="1" t="s">
        <v>47</v>
      </c>
      <c r="D197" s="1" t="s">
        <v>15</v>
      </c>
      <c r="F197" s="1">
        <v>1984</v>
      </c>
      <c r="G197" s="1">
        <v>1984</v>
      </c>
      <c r="H197" s="5">
        <v>41766</v>
      </c>
      <c r="J197" s="1" t="s">
        <v>773</v>
      </c>
      <c r="K197" s="1" t="s">
        <v>13</v>
      </c>
      <c r="L197" s="7">
        <v>0.49399999999999999</v>
      </c>
      <c r="M197" s="4" t="s">
        <v>774</v>
      </c>
      <c r="N197" s="1">
        <v>586</v>
      </c>
      <c r="O197" s="1">
        <v>28</v>
      </c>
      <c r="P197" s="1">
        <v>1</v>
      </c>
    </row>
    <row r="198" spans="1:16" x14ac:dyDescent="0.25">
      <c r="A198" s="1" t="s">
        <v>22</v>
      </c>
      <c r="B198" s="42" t="s">
        <v>28</v>
      </c>
      <c r="C198" s="1" t="s">
        <v>47</v>
      </c>
      <c r="D198" s="1" t="s">
        <v>15</v>
      </c>
      <c r="F198" s="1">
        <v>1984</v>
      </c>
      <c r="G198" s="1">
        <v>1984</v>
      </c>
      <c r="H198" s="5">
        <v>41766</v>
      </c>
      <c r="J198" s="1" t="s">
        <v>773</v>
      </c>
      <c r="K198" s="1" t="s">
        <v>13</v>
      </c>
      <c r="L198" s="7">
        <v>0.49399999999999999</v>
      </c>
      <c r="M198" s="4" t="s">
        <v>774</v>
      </c>
      <c r="N198" s="1">
        <v>587</v>
      </c>
      <c r="O198" s="1">
        <v>28</v>
      </c>
      <c r="P198" s="1">
        <v>1</v>
      </c>
    </row>
    <row r="199" spans="1:16" x14ac:dyDescent="0.25">
      <c r="A199" s="1" t="s">
        <v>22</v>
      </c>
      <c r="B199" s="42" t="s">
        <v>28</v>
      </c>
      <c r="C199" s="1" t="s">
        <v>47</v>
      </c>
      <c r="D199" s="1" t="s">
        <v>15</v>
      </c>
      <c r="F199" s="1">
        <v>1984</v>
      </c>
      <c r="G199" s="1">
        <v>1984</v>
      </c>
      <c r="H199" s="5">
        <v>41766</v>
      </c>
      <c r="J199" s="1" t="s">
        <v>773</v>
      </c>
      <c r="K199" s="1" t="s">
        <v>13</v>
      </c>
      <c r="L199" s="7">
        <v>0.49399999999999999</v>
      </c>
      <c r="M199" s="4" t="s">
        <v>774</v>
      </c>
      <c r="N199" s="1">
        <v>588</v>
      </c>
      <c r="O199" s="1">
        <v>28</v>
      </c>
      <c r="P199" s="1">
        <v>1</v>
      </c>
    </row>
    <row r="200" spans="1:16" x14ac:dyDescent="0.25">
      <c r="A200" s="1" t="s">
        <v>22</v>
      </c>
      <c r="B200" s="21" t="s">
        <v>23</v>
      </c>
      <c r="C200" s="1" t="s">
        <v>47</v>
      </c>
      <c r="D200" s="1" t="s">
        <v>15</v>
      </c>
      <c r="E200" s="1" t="s">
        <v>24</v>
      </c>
      <c r="K200" s="1" t="s">
        <v>19</v>
      </c>
      <c r="L200" s="3">
        <v>0.42399999999999999</v>
      </c>
      <c r="M200" s="1" t="s">
        <v>25</v>
      </c>
      <c r="N200" s="1">
        <v>6</v>
      </c>
      <c r="O200" s="1">
        <v>1</v>
      </c>
      <c r="P200" s="1">
        <v>1</v>
      </c>
    </row>
    <row r="201" spans="1:16" x14ac:dyDescent="0.25">
      <c r="A201" s="1" t="s">
        <v>22</v>
      </c>
      <c r="B201" s="21" t="s">
        <v>522</v>
      </c>
      <c r="C201" s="1" t="s">
        <v>47</v>
      </c>
      <c r="D201" s="1" t="s">
        <v>15</v>
      </c>
      <c r="E201" s="1" t="s">
        <v>24</v>
      </c>
      <c r="K201" s="1" t="s">
        <v>19</v>
      </c>
      <c r="L201" s="7">
        <v>0.42399999999999999</v>
      </c>
      <c r="N201" s="1">
        <v>404</v>
      </c>
      <c r="O201" s="1">
        <v>22</v>
      </c>
      <c r="P201" s="1">
        <v>1</v>
      </c>
    </row>
    <row r="202" spans="1:16" x14ac:dyDescent="0.25">
      <c r="A202" s="1" t="s">
        <v>22</v>
      </c>
      <c r="B202" s="32" t="s">
        <v>43</v>
      </c>
      <c r="C202" s="1" t="s">
        <v>47</v>
      </c>
      <c r="D202" s="1" t="s">
        <v>15</v>
      </c>
      <c r="E202" s="1" t="s">
        <v>43</v>
      </c>
      <c r="K202" s="1" t="s">
        <v>19</v>
      </c>
      <c r="L202" s="7">
        <v>0.43</v>
      </c>
      <c r="N202" s="1">
        <v>594</v>
      </c>
      <c r="O202" s="1">
        <v>28</v>
      </c>
      <c r="P202" s="1">
        <v>1</v>
      </c>
    </row>
    <row r="203" spans="1:16" x14ac:dyDescent="0.25">
      <c r="A203" s="1" t="s">
        <v>22</v>
      </c>
      <c r="B203" s="21" t="s">
        <v>43</v>
      </c>
      <c r="C203" s="1" t="s">
        <v>47</v>
      </c>
      <c r="D203" s="1" t="s">
        <v>15</v>
      </c>
      <c r="E203" s="1" t="s">
        <v>43</v>
      </c>
      <c r="K203" s="1" t="s">
        <v>19</v>
      </c>
      <c r="L203" s="7">
        <v>0.43</v>
      </c>
      <c r="N203" s="1">
        <v>595</v>
      </c>
      <c r="O203" s="1">
        <v>28</v>
      </c>
      <c r="P203" s="1">
        <v>1</v>
      </c>
    </row>
    <row r="204" spans="1:16" x14ac:dyDescent="0.25">
      <c r="A204" s="1" t="s">
        <v>22</v>
      </c>
      <c r="B204" s="21" t="s">
        <v>43</v>
      </c>
      <c r="C204" s="1" t="s">
        <v>47</v>
      </c>
      <c r="D204" s="1" t="s">
        <v>15</v>
      </c>
      <c r="E204" s="1" t="s">
        <v>43</v>
      </c>
      <c r="K204" s="1" t="s">
        <v>19</v>
      </c>
      <c r="L204" s="7">
        <v>0.43</v>
      </c>
      <c r="N204" s="1">
        <v>596</v>
      </c>
      <c r="O204" s="1">
        <v>28</v>
      </c>
      <c r="P204" s="1">
        <v>1</v>
      </c>
    </row>
    <row r="205" spans="1:16" x14ac:dyDescent="0.25">
      <c r="A205" s="1" t="s">
        <v>22</v>
      </c>
      <c r="B205" s="41" t="s">
        <v>43</v>
      </c>
      <c r="C205" s="1" t="s">
        <v>47</v>
      </c>
      <c r="D205" s="1" t="s">
        <v>15</v>
      </c>
      <c r="E205" s="1" t="s">
        <v>43</v>
      </c>
      <c r="K205" s="1" t="s">
        <v>19</v>
      </c>
      <c r="L205" s="7">
        <v>0.43</v>
      </c>
      <c r="N205" s="1">
        <v>597</v>
      </c>
      <c r="O205" s="1">
        <v>28</v>
      </c>
      <c r="P205" s="1">
        <v>1</v>
      </c>
    </row>
    <row r="206" spans="1:16" x14ac:dyDescent="0.25">
      <c r="A206" s="1" t="s">
        <v>22</v>
      </c>
      <c r="B206" s="41" t="s">
        <v>43</v>
      </c>
      <c r="C206" s="1" t="s">
        <v>47</v>
      </c>
      <c r="D206" s="1" t="s">
        <v>15</v>
      </c>
      <c r="E206" s="1" t="s">
        <v>43</v>
      </c>
      <c r="K206" s="1" t="s">
        <v>19</v>
      </c>
      <c r="L206" s="7">
        <v>0.43</v>
      </c>
      <c r="N206" s="1">
        <v>598</v>
      </c>
      <c r="O206" s="1">
        <v>28</v>
      </c>
      <c r="P206" s="1">
        <v>1</v>
      </c>
    </row>
    <row r="207" spans="1:16" x14ac:dyDescent="0.25">
      <c r="A207" s="1" t="s">
        <v>22</v>
      </c>
      <c r="B207" s="21" t="s">
        <v>43</v>
      </c>
      <c r="C207" s="1" t="s">
        <v>47</v>
      </c>
      <c r="D207" s="1" t="s">
        <v>15</v>
      </c>
      <c r="E207" s="1" t="s">
        <v>43</v>
      </c>
      <c r="K207" s="1" t="s">
        <v>19</v>
      </c>
      <c r="L207" s="7">
        <v>0.43</v>
      </c>
      <c r="N207" s="1">
        <v>599</v>
      </c>
      <c r="O207" s="1">
        <v>28</v>
      </c>
      <c r="P207" s="1">
        <v>1</v>
      </c>
    </row>
    <row r="208" spans="1:16" x14ac:dyDescent="0.25">
      <c r="A208" s="1" t="s">
        <v>22</v>
      </c>
      <c r="B208" s="21" t="s">
        <v>43</v>
      </c>
      <c r="C208" s="1" t="s">
        <v>47</v>
      </c>
      <c r="D208" s="1" t="s">
        <v>15</v>
      </c>
      <c r="E208" s="1" t="s">
        <v>43</v>
      </c>
      <c r="K208" s="1" t="s">
        <v>19</v>
      </c>
      <c r="L208" s="7">
        <v>0.43</v>
      </c>
      <c r="N208" s="1">
        <v>600</v>
      </c>
      <c r="O208" s="1">
        <v>28</v>
      </c>
      <c r="P208" s="1">
        <v>1</v>
      </c>
    </row>
    <row r="209" spans="1:16" x14ac:dyDescent="0.25">
      <c r="A209" s="1" t="s">
        <v>22</v>
      </c>
      <c r="B209" s="21" t="s">
        <v>43</v>
      </c>
      <c r="C209" s="1" t="s">
        <v>47</v>
      </c>
      <c r="D209" s="1" t="s">
        <v>15</v>
      </c>
      <c r="E209" s="1" t="s">
        <v>43</v>
      </c>
      <c r="K209" s="1" t="s">
        <v>19</v>
      </c>
      <c r="L209" s="7">
        <v>0.43</v>
      </c>
      <c r="N209" s="1">
        <v>601</v>
      </c>
      <c r="O209" s="1">
        <v>28</v>
      </c>
      <c r="P209" s="1">
        <v>1</v>
      </c>
    </row>
    <row r="210" spans="1:16" x14ac:dyDescent="0.25">
      <c r="A210" s="1" t="s">
        <v>22</v>
      </c>
      <c r="B210" s="21" t="s">
        <v>43</v>
      </c>
      <c r="C210" s="1" t="s">
        <v>47</v>
      </c>
      <c r="D210" s="1" t="s">
        <v>15</v>
      </c>
      <c r="E210" s="1" t="s">
        <v>43</v>
      </c>
      <c r="K210" s="1" t="s">
        <v>19</v>
      </c>
      <c r="L210" s="7">
        <v>0.43</v>
      </c>
      <c r="N210" s="1">
        <v>627</v>
      </c>
      <c r="O210" s="1">
        <v>28</v>
      </c>
      <c r="P210" s="1">
        <v>1</v>
      </c>
    </row>
    <row r="211" spans="1:16" x14ac:dyDescent="0.25">
      <c r="A211" s="1" t="s">
        <v>22</v>
      </c>
      <c r="B211" s="21" t="s">
        <v>43</v>
      </c>
      <c r="C211" s="1" t="s">
        <v>47</v>
      </c>
      <c r="D211" s="1" t="s">
        <v>15</v>
      </c>
      <c r="E211" s="1" t="s">
        <v>43</v>
      </c>
      <c r="K211" s="1" t="s">
        <v>19</v>
      </c>
      <c r="L211" s="7">
        <v>0.43</v>
      </c>
      <c r="N211" s="1">
        <v>628</v>
      </c>
      <c r="O211" s="1">
        <v>28</v>
      </c>
      <c r="P211" s="1">
        <v>1</v>
      </c>
    </row>
    <row r="212" spans="1:16" x14ac:dyDescent="0.25">
      <c r="A212" s="1" t="s">
        <v>22</v>
      </c>
      <c r="B212" s="21" t="s">
        <v>43</v>
      </c>
      <c r="C212" s="1" t="s">
        <v>47</v>
      </c>
      <c r="D212" s="1" t="s">
        <v>15</v>
      </c>
      <c r="E212" s="1" t="s">
        <v>43</v>
      </c>
      <c r="K212" s="1" t="s">
        <v>19</v>
      </c>
      <c r="L212" s="7">
        <v>0.43</v>
      </c>
      <c r="N212" s="1">
        <v>629</v>
      </c>
      <c r="O212" s="1">
        <v>28</v>
      </c>
      <c r="P212" s="1">
        <v>1</v>
      </c>
    </row>
    <row r="213" spans="1:16" x14ac:dyDescent="0.25">
      <c r="A213" s="1" t="s">
        <v>22</v>
      </c>
      <c r="B213" s="21" t="s">
        <v>43</v>
      </c>
      <c r="C213" s="1" t="s">
        <v>47</v>
      </c>
      <c r="D213" s="1" t="s">
        <v>15</v>
      </c>
      <c r="E213" s="1" t="s">
        <v>43</v>
      </c>
      <c r="K213" s="1" t="s">
        <v>19</v>
      </c>
      <c r="L213" s="7">
        <v>0.43</v>
      </c>
      <c r="N213" s="1">
        <v>630</v>
      </c>
      <c r="O213" s="1">
        <v>28</v>
      </c>
      <c r="P213" s="1">
        <v>1</v>
      </c>
    </row>
    <row r="214" spans="1:16" x14ac:dyDescent="0.25">
      <c r="A214" s="1" t="s">
        <v>22</v>
      </c>
      <c r="B214" s="21" t="s">
        <v>43</v>
      </c>
      <c r="C214" s="1" t="s">
        <v>47</v>
      </c>
      <c r="D214" s="1" t="s">
        <v>15</v>
      </c>
      <c r="E214" s="1" t="s">
        <v>43</v>
      </c>
      <c r="K214" s="1" t="s">
        <v>19</v>
      </c>
      <c r="L214" s="7">
        <v>0.43</v>
      </c>
      <c r="N214" s="1">
        <v>631</v>
      </c>
      <c r="O214" s="1">
        <v>28</v>
      </c>
      <c r="P214" s="1">
        <v>1</v>
      </c>
    </row>
    <row r="215" spans="1:16" x14ac:dyDescent="0.25">
      <c r="A215" s="1" t="s">
        <v>22</v>
      </c>
      <c r="B215" s="21" t="s">
        <v>43</v>
      </c>
      <c r="C215" s="1" t="s">
        <v>47</v>
      </c>
      <c r="D215" s="1" t="s">
        <v>15</v>
      </c>
      <c r="E215" s="1" t="s">
        <v>43</v>
      </c>
      <c r="K215" s="1" t="s">
        <v>19</v>
      </c>
      <c r="L215" s="7">
        <v>0.43</v>
      </c>
      <c r="N215" s="1">
        <v>632</v>
      </c>
      <c r="O215" s="1">
        <v>28</v>
      </c>
      <c r="P215" s="1">
        <v>1</v>
      </c>
    </row>
    <row r="216" spans="1:16" x14ac:dyDescent="0.25">
      <c r="A216" s="1" t="s">
        <v>22</v>
      </c>
      <c r="B216" s="21" t="s">
        <v>43</v>
      </c>
      <c r="C216" s="1" t="s">
        <v>47</v>
      </c>
      <c r="D216" s="1" t="s">
        <v>15</v>
      </c>
      <c r="E216" s="1" t="s">
        <v>43</v>
      </c>
      <c r="K216" s="1" t="s">
        <v>19</v>
      </c>
      <c r="L216" s="7">
        <v>0.43</v>
      </c>
      <c r="N216" s="1">
        <v>633</v>
      </c>
      <c r="O216" s="1">
        <v>28</v>
      </c>
      <c r="P216" s="1">
        <v>1</v>
      </c>
    </row>
    <row r="217" spans="1:16" x14ac:dyDescent="0.25">
      <c r="A217" s="1" t="s">
        <v>22</v>
      </c>
      <c r="B217" s="21" t="s">
        <v>43</v>
      </c>
      <c r="C217" s="1" t="s">
        <v>47</v>
      </c>
      <c r="D217" s="1" t="s">
        <v>15</v>
      </c>
      <c r="E217" s="1" t="s">
        <v>43</v>
      </c>
      <c r="K217" s="1" t="s">
        <v>19</v>
      </c>
      <c r="L217" s="7">
        <v>0.43</v>
      </c>
      <c r="N217" s="1">
        <v>634</v>
      </c>
      <c r="O217" s="1">
        <v>28</v>
      </c>
      <c r="P217" s="1">
        <v>1</v>
      </c>
    </row>
    <row r="218" spans="1:16" x14ac:dyDescent="0.25">
      <c r="A218" s="1" t="s">
        <v>22</v>
      </c>
      <c r="B218" s="21" t="s">
        <v>26</v>
      </c>
      <c r="C218" s="1" t="s">
        <v>47</v>
      </c>
      <c r="D218" s="1" t="s">
        <v>15</v>
      </c>
      <c r="E218" s="1" t="s">
        <v>27</v>
      </c>
      <c r="K218" s="1" t="s">
        <v>19</v>
      </c>
      <c r="L218" s="3">
        <v>0.42799999999999999</v>
      </c>
      <c r="M218" s="1" t="s">
        <v>25</v>
      </c>
      <c r="N218" s="1">
        <v>7</v>
      </c>
      <c r="O218" s="1">
        <v>1</v>
      </c>
      <c r="P218" s="1">
        <v>1</v>
      </c>
    </row>
    <row r="219" spans="1:16" x14ac:dyDescent="0.25">
      <c r="A219" s="1" t="s">
        <v>22</v>
      </c>
      <c r="B219" s="21" t="s">
        <v>521</v>
      </c>
      <c r="C219" s="1" t="s">
        <v>47</v>
      </c>
      <c r="D219" s="1" t="s">
        <v>15</v>
      </c>
      <c r="E219" s="1" t="s">
        <v>27</v>
      </c>
      <c r="K219" s="1" t="s">
        <v>19</v>
      </c>
      <c r="L219" s="7">
        <v>0.42799999999999999</v>
      </c>
      <c r="N219" s="1">
        <v>403</v>
      </c>
      <c r="O219" s="1">
        <v>22</v>
      </c>
      <c r="P219" s="1">
        <v>1</v>
      </c>
    </row>
    <row r="220" spans="1:16" x14ac:dyDescent="0.25">
      <c r="A220" s="1" t="s">
        <v>22</v>
      </c>
      <c r="B220" s="21" t="s">
        <v>41</v>
      </c>
      <c r="C220" s="1" t="s">
        <v>47</v>
      </c>
      <c r="D220" s="1" t="s">
        <v>15</v>
      </c>
      <c r="E220" s="1" t="s">
        <v>41</v>
      </c>
      <c r="K220" s="1" t="s">
        <v>19</v>
      </c>
      <c r="L220" s="7">
        <v>0.46</v>
      </c>
      <c r="N220" s="1">
        <v>405</v>
      </c>
      <c r="O220" s="1">
        <v>22</v>
      </c>
      <c r="P220" s="1">
        <v>1</v>
      </c>
    </row>
    <row r="221" spans="1:16" x14ac:dyDescent="0.25">
      <c r="A221" s="1" t="s">
        <v>22</v>
      </c>
      <c r="B221" s="21" t="s">
        <v>41</v>
      </c>
      <c r="C221" s="1" t="s">
        <v>47</v>
      </c>
      <c r="D221" s="1" t="s">
        <v>15</v>
      </c>
      <c r="E221" s="1" t="s">
        <v>41</v>
      </c>
      <c r="I221" s="1" t="s">
        <v>535</v>
      </c>
      <c r="K221" s="1" t="s">
        <v>19</v>
      </c>
      <c r="L221" s="7">
        <v>0.43</v>
      </c>
      <c r="M221" s="4" t="s">
        <v>534</v>
      </c>
      <c r="N221" s="1">
        <v>415</v>
      </c>
      <c r="O221" s="1">
        <v>22</v>
      </c>
      <c r="P221" s="1">
        <v>2</v>
      </c>
    </row>
    <row r="222" spans="1:16" x14ac:dyDescent="0.25">
      <c r="A222" s="1" t="s">
        <v>22</v>
      </c>
      <c r="B222" s="21" t="s">
        <v>41</v>
      </c>
      <c r="C222" s="1" t="s">
        <v>47</v>
      </c>
      <c r="D222" s="1" t="s">
        <v>15</v>
      </c>
      <c r="E222" s="1" t="s">
        <v>41</v>
      </c>
      <c r="K222" s="1" t="s">
        <v>19</v>
      </c>
      <c r="L222" s="7">
        <v>0.46</v>
      </c>
      <c r="N222" s="1">
        <v>602</v>
      </c>
      <c r="O222" s="1">
        <v>28</v>
      </c>
      <c r="P222" s="1">
        <v>1</v>
      </c>
    </row>
    <row r="223" spans="1:16" x14ac:dyDescent="0.25">
      <c r="A223" s="1" t="s">
        <v>22</v>
      </c>
      <c r="B223" s="21" t="s">
        <v>41</v>
      </c>
      <c r="C223" s="1" t="s">
        <v>47</v>
      </c>
      <c r="D223" s="1" t="s">
        <v>15</v>
      </c>
      <c r="E223" s="1" t="s">
        <v>41</v>
      </c>
      <c r="K223" s="1" t="s">
        <v>19</v>
      </c>
      <c r="L223" s="7">
        <v>0.46</v>
      </c>
      <c r="N223" s="1">
        <v>603</v>
      </c>
      <c r="O223" s="1">
        <v>28</v>
      </c>
      <c r="P223" s="1">
        <v>1</v>
      </c>
    </row>
    <row r="224" spans="1:16" x14ac:dyDescent="0.25">
      <c r="A224" s="1" t="s">
        <v>22</v>
      </c>
      <c r="B224" s="21" t="s">
        <v>41</v>
      </c>
      <c r="C224" s="1" t="s">
        <v>47</v>
      </c>
      <c r="D224" s="1" t="s">
        <v>15</v>
      </c>
      <c r="E224" s="1" t="s">
        <v>41</v>
      </c>
      <c r="K224" s="1" t="s">
        <v>19</v>
      </c>
      <c r="L224" s="7">
        <v>0.46</v>
      </c>
      <c r="N224" s="1">
        <v>604</v>
      </c>
      <c r="O224" s="1">
        <v>28</v>
      </c>
      <c r="P224" s="1">
        <v>1</v>
      </c>
    </row>
    <row r="225" spans="1:16" x14ac:dyDescent="0.25">
      <c r="A225" s="1" t="s">
        <v>22</v>
      </c>
      <c r="B225" s="21" t="s">
        <v>41</v>
      </c>
      <c r="C225" s="1" t="s">
        <v>47</v>
      </c>
      <c r="D225" s="1" t="s">
        <v>15</v>
      </c>
      <c r="E225" s="1" t="s">
        <v>41</v>
      </c>
      <c r="K225" s="1" t="s">
        <v>19</v>
      </c>
      <c r="L225" s="7">
        <v>0.46</v>
      </c>
      <c r="N225" s="1">
        <v>605</v>
      </c>
      <c r="O225" s="1">
        <v>28</v>
      </c>
      <c r="P225" s="1">
        <v>1</v>
      </c>
    </row>
    <row r="226" spans="1:16" x14ac:dyDescent="0.25">
      <c r="A226" s="1" t="s">
        <v>22</v>
      </c>
      <c r="B226" s="21" t="s">
        <v>41</v>
      </c>
      <c r="C226" s="1" t="s">
        <v>47</v>
      </c>
      <c r="D226" s="1" t="s">
        <v>15</v>
      </c>
      <c r="E226" s="1" t="s">
        <v>41</v>
      </c>
      <c r="K226" s="1" t="s">
        <v>19</v>
      </c>
      <c r="L226" s="7">
        <v>0.46</v>
      </c>
      <c r="N226" s="1">
        <v>606</v>
      </c>
      <c r="O226" s="1">
        <v>28</v>
      </c>
      <c r="P226" s="1">
        <v>1</v>
      </c>
    </row>
    <row r="227" spans="1:16" x14ac:dyDescent="0.25">
      <c r="A227" s="1" t="s">
        <v>22</v>
      </c>
      <c r="B227" s="21" t="s">
        <v>41</v>
      </c>
      <c r="C227" s="1" t="s">
        <v>47</v>
      </c>
      <c r="D227" s="1" t="s">
        <v>15</v>
      </c>
      <c r="E227" s="1" t="s">
        <v>41</v>
      </c>
      <c r="K227" s="1" t="s">
        <v>19</v>
      </c>
      <c r="L227" s="7">
        <v>0.46</v>
      </c>
      <c r="N227" s="1">
        <v>607</v>
      </c>
      <c r="O227" s="1">
        <v>28</v>
      </c>
      <c r="P227" s="1">
        <v>1</v>
      </c>
    </row>
    <row r="228" spans="1:16" x14ac:dyDescent="0.25">
      <c r="A228" s="1" t="s">
        <v>22</v>
      </c>
      <c r="B228" s="21" t="s">
        <v>41</v>
      </c>
      <c r="C228" s="1" t="s">
        <v>47</v>
      </c>
      <c r="D228" s="1" t="s">
        <v>15</v>
      </c>
      <c r="E228" s="1" t="s">
        <v>41</v>
      </c>
      <c r="K228" s="1" t="s">
        <v>19</v>
      </c>
      <c r="L228" s="7">
        <v>0.46</v>
      </c>
      <c r="N228" s="1">
        <v>608</v>
      </c>
      <c r="O228" s="1">
        <v>28</v>
      </c>
      <c r="P228" s="1">
        <v>1</v>
      </c>
    </row>
    <row r="229" spans="1:16" x14ac:dyDescent="0.25">
      <c r="A229" s="1" t="s">
        <v>22</v>
      </c>
      <c r="B229" s="21" t="s">
        <v>41</v>
      </c>
      <c r="C229" s="1" t="s">
        <v>47</v>
      </c>
      <c r="D229" s="1" t="s">
        <v>15</v>
      </c>
      <c r="E229" s="1" t="s">
        <v>41</v>
      </c>
      <c r="K229" s="1" t="s">
        <v>19</v>
      </c>
      <c r="L229" s="7">
        <v>0.46</v>
      </c>
      <c r="N229" s="1">
        <v>609</v>
      </c>
      <c r="O229" s="1">
        <v>28</v>
      </c>
      <c r="P229" s="1">
        <v>1</v>
      </c>
    </row>
    <row r="230" spans="1:16" x14ac:dyDescent="0.25">
      <c r="A230" s="1" t="s">
        <v>22</v>
      </c>
      <c r="B230" s="21" t="s">
        <v>41</v>
      </c>
      <c r="C230" s="1" t="s">
        <v>47</v>
      </c>
      <c r="D230" s="1" t="s">
        <v>15</v>
      </c>
      <c r="E230" s="1" t="s">
        <v>41</v>
      </c>
      <c r="K230" s="1" t="s">
        <v>19</v>
      </c>
      <c r="L230" s="7">
        <v>0.46</v>
      </c>
      <c r="N230" s="1">
        <v>610</v>
      </c>
      <c r="O230" s="1">
        <v>28</v>
      </c>
      <c r="P230" s="1">
        <v>1</v>
      </c>
    </row>
    <row r="231" spans="1:16" x14ac:dyDescent="0.25">
      <c r="A231" s="1" t="s">
        <v>22</v>
      </c>
      <c r="B231" s="21" t="s">
        <v>41</v>
      </c>
      <c r="C231" s="1" t="s">
        <v>47</v>
      </c>
      <c r="D231" s="1" t="s">
        <v>15</v>
      </c>
      <c r="E231" s="1" t="s">
        <v>41</v>
      </c>
      <c r="K231" s="1" t="s">
        <v>19</v>
      </c>
      <c r="L231" s="7">
        <v>0.46</v>
      </c>
      <c r="N231" s="1">
        <v>611</v>
      </c>
      <c r="O231" s="1">
        <v>28</v>
      </c>
      <c r="P231" s="1">
        <v>1</v>
      </c>
    </row>
    <row r="232" spans="1:16" x14ac:dyDescent="0.25">
      <c r="A232" s="1" t="s">
        <v>22</v>
      </c>
      <c r="B232" s="21" t="s">
        <v>41</v>
      </c>
      <c r="C232" s="1" t="s">
        <v>47</v>
      </c>
      <c r="D232" s="1" t="s">
        <v>15</v>
      </c>
      <c r="E232" s="1" t="s">
        <v>41</v>
      </c>
      <c r="K232" s="1" t="s">
        <v>19</v>
      </c>
      <c r="L232" s="7">
        <v>0.46</v>
      </c>
      <c r="N232" s="1">
        <v>612</v>
      </c>
      <c r="O232" s="1">
        <v>28</v>
      </c>
      <c r="P232" s="1">
        <v>1</v>
      </c>
    </row>
    <row r="233" spans="1:16" x14ac:dyDescent="0.25">
      <c r="A233" s="1" t="s">
        <v>22</v>
      </c>
      <c r="B233" s="21" t="s">
        <v>41</v>
      </c>
      <c r="C233" s="1" t="s">
        <v>47</v>
      </c>
      <c r="D233" s="1" t="s">
        <v>15</v>
      </c>
      <c r="E233" s="1" t="s">
        <v>41</v>
      </c>
      <c r="K233" s="1" t="s">
        <v>19</v>
      </c>
      <c r="L233" s="7">
        <v>0.46</v>
      </c>
      <c r="N233" s="1">
        <v>613</v>
      </c>
      <c r="O233" s="1">
        <v>28</v>
      </c>
      <c r="P233" s="1">
        <v>1</v>
      </c>
    </row>
    <row r="234" spans="1:16" x14ac:dyDescent="0.25">
      <c r="A234" s="1" t="s">
        <v>22</v>
      </c>
      <c r="B234" s="21" t="s">
        <v>41</v>
      </c>
      <c r="C234" s="1" t="s">
        <v>47</v>
      </c>
      <c r="D234" s="1" t="s">
        <v>15</v>
      </c>
      <c r="E234" s="1" t="s">
        <v>41</v>
      </c>
      <c r="K234" s="1" t="s">
        <v>19</v>
      </c>
      <c r="L234" s="7">
        <v>0.46</v>
      </c>
      <c r="N234" s="1">
        <v>614</v>
      </c>
      <c r="O234" s="1">
        <v>28</v>
      </c>
      <c r="P234" s="1">
        <v>1</v>
      </c>
    </row>
    <row r="235" spans="1:16" x14ac:dyDescent="0.25">
      <c r="A235" s="1" t="s">
        <v>22</v>
      </c>
      <c r="B235" s="21" t="s">
        <v>41</v>
      </c>
      <c r="C235" s="1" t="s">
        <v>47</v>
      </c>
      <c r="D235" s="1" t="s">
        <v>15</v>
      </c>
      <c r="E235" s="1" t="s">
        <v>41</v>
      </c>
      <c r="K235" s="1" t="s">
        <v>19</v>
      </c>
      <c r="L235" s="7">
        <v>0.46</v>
      </c>
      <c r="N235" s="1">
        <v>615</v>
      </c>
      <c r="O235" s="1">
        <v>28</v>
      </c>
      <c r="P235" s="1">
        <v>1</v>
      </c>
    </row>
    <row r="236" spans="1:16" x14ac:dyDescent="0.25">
      <c r="A236" s="1" t="s">
        <v>22</v>
      </c>
      <c r="B236" s="21" t="s">
        <v>41</v>
      </c>
      <c r="C236" s="1" t="s">
        <v>47</v>
      </c>
      <c r="D236" s="1" t="s">
        <v>15</v>
      </c>
      <c r="E236" s="1" t="s">
        <v>41</v>
      </c>
      <c r="K236" s="1" t="s">
        <v>19</v>
      </c>
      <c r="L236" s="7">
        <v>0.46</v>
      </c>
      <c r="N236" s="1">
        <v>616</v>
      </c>
      <c r="O236" s="1">
        <v>28</v>
      </c>
      <c r="P236" s="1">
        <v>1</v>
      </c>
    </row>
    <row r="237" spans="1:16" x14ac:dyDescent="0.25">
      <c r="A237" s="1" t="s">
        <v>22</v>
      </c>
      <c r="B237" s="21" t="s">
        <v>41</v>
      </c>
      <c r="C237" s="1" t="s">
        <v>47</v>
      </c>
      <c r="D237" s="1" t="s">
        <v>15</v>
      </c>
      <c r="E237" s="1" t="s">
        <v>41</v>
      </c>
      <c r="K237" s="1" t="s">
        <v>19</v>
      </c>
      <c r="L237" s="7">
        <v>0.46</v>
      </c>
      <c r="N237" s="1">
        <v>617</v>
      </c>
      <c r="O237" s="1">
        <v>28</v>
      </c>
      <c r="P237" s="1">
        <v>1</v>
      </c>
    </row>
    <row r="238" spans="1:16" x14ac:dyDescent="0.25">
      <c r="A238" s="1" t="s">
        <v>22</v>
      </c>
      <c r="B238" s="21" t="s">
        <v>41</v>
      </c>
      <c r="C238" s="1" t="s">
        <v>47</v>
      </c>
      <c r="D238" s="1" t="s">
        <v>15</v>
      </c>
      <c r="E238" s="1" t="s">
        <v>41</v>
      </c>
      <c r="K238" s="1" t="s">
        <v>19</v>
      </c>
      <c r="L238" s="7">
        <v>0.46</v>
      </c>
      <c r="N238" s="1">
        <v>618</v>
      </c>
      <c r="O238" s="1">
        <v>28</v>
      </c>
      <c r="P238" s="1">
        <v>1</v>
      </c>
    </row>
    <row r="239" spans="1:16" x14ac:dyDescent="0.25">
      <c r="A239" s="1" t="s">
        <v>22</v>
      </c>
      <c r="B239" s="21" t="s">
        <v>41</v>
      </c>
      <c r="C239" s="1" t="s">
        <v>47</v>
      </c>
      <c r="D239" s="1" t="s">
        <v>15</v>
      </c>
      <c r="E239" s="1" t="s">
        <v>41</v>
      </c>
      <c r="K239" s="1" t="s">
        <v>19</v>
      </c>
      <c r="L239" s="7">
        <v>0.46</v>
      </c>
      <c r="N239" s="1">
        <v>619</v>
      </c>
      <c r="O239" s="1">
        <v>28</v>
      </c>
      <c r="P239" s="1">
        <v>1</v>
      </c>
    </row>
    <row r="240" spans="1:16" x14ac:dyDescent="0.25">
      <c r="A240" s="1" t="s">
        <v>22</v>
      </c>
      <c r="B240" s="21" t="s">
        <v>41</v>
      </c>
      <c r="C240" s="1" t="s">
        <v>47</v>
      </c>
      <c r="D240" s="1" t="s">
        <v>15</v>
      </c>
      <c r="E240" s="1" t="s">
        <v>41</v>
      </c>
      <c r="K240" s="1" t="s">
        <v>19</v>
      </c>
      <c r="L240" s="7">
        <v>0.46</v>
      </c>
      <c r="N240" s="1">
        <v>620</v>
      </c>
      <c r="O240" s="1">
        <v>28</v>
      </c>
      <c r="P240" s="1">
        <v>1</v>
      </c>
    </row>
    <row r="241" spans="1:17" x14ac:dyDescent="0.25">
      <c r="A241" s="1" t="s">
        <v>22</v>
      </c>
      <c r="B241" s="21" t="s">
        <v>41</v>
      </c>
      <c r="C241" s="1" t="s">
        <v>47</v>
      </c>
      <c r="D241" s="1" t="s">
        <v>15</v>
      </c>
      <c r="E241" s="1" t="s">
        <v>41</v>
      </c>
      <c r="K241" s="1" t="s">
        <v>19</v>
      </c>
      <c r="L241" s="7">
        <v>0.46</v>
      </c>
      <c r="N241" s="1">
        <v>621</v>
      </c>
      <c r="O241" s="1">
        <v>28</v>
      </c>
      <c r="P241" s="1">
        <v>1</v>
      </c>
    </row>
    <row r="242" spans="1:17" x14ac:dyDescent="0.25">
      <c r="A242" s="1" t="s">
        <v>22</v>
      </c>
      <c r="B242" s="21" t="s">
        <v>41</v>
      </c>
      <c r="C242" s="1" t="s">
        <v>47</v>
      </c>
      <c r="D242" s="1" t="s">
        <v>15</v>
      </c>
      <c r="E242" s="1" t="s">
        <v>41</v>
      </c>
      <c r="K242" s="1" t="s">
        <v>19</v>
      </c>
      <c r="L242" s="7">
        <v>0.46</v>
      </c>
      <c r="N242" s="1">
        <v>622</v>
      </c>
      <c r="O242" s="1">
        <v>28</v>
      </c>
      <c r="P242" s="1">
        <v>1</v>
      </c>
    </row>
    <row r="243" spans="1:17" s="11" customFormat="1" x14ac:dyDescent="0.25">
      <c r="A243" s="1" t="s">
        <v>22</v>
      </c>
      <c r="B243" s="42" t="s">
        <v>41</v>
      </c>
      <c r="C243" s="1" t="s">
        <v>47</v>
      </c>
      <c r="D243" s="1" t="s">
        <v>15</v>
      </c>
      <c r="E243" s="1" t="s">
        <v>41</v>
      </c>
      <c r="F243" s="1"/>
      <c r="G243" s="1"/>
      <c r="H243" s="1"/>
      <c r="I243" s="1"/>
      <c r="J243" s="1"/>
      <c r="K243" s="1" t="s">
        <v>19</v>
      </c>
      <c r="L243" s="7">
        <v>0.46</v>
      </c>
      <c r="M243" s="4"/>
      <c r="N243" s="1">
        <v>623</v>
      </c>
      <c r="O243" s="1">
        <v>28</v>
      </c>
      <c r="P243" s="1">
        <v>1</v>
      </c>
      <c r="Q243" s="1"/>
    </row>
    <row r="244" spans="1:17" x14ac:dyDescent="0.25">
      <c r="A244" s="1" t="s">
        <v>22</v>
      </c>
      <c r="B244" s="21" t="s">
        <v>41</v>
      </c>
      <c r="C244" s="1" t="s">
        <v>47</v>
      </c>
      <c r="D244" s="1" t="s">
        <v>15</v>
      </c>
      <c r="E244" s="1" t="s">
        <v>41</v>
      </c>
      <c r="K244" s="1" t="s">
        <v>19</v>
      </c>
      <c r="L244" s="7">
        <v>0.46</v>
      </c>
      <c r="N244" s="1">
        <v>624</v>
      </c>
      <c r="O244" s="1">
        <v>28</v>
      </c>
      <c r="P244" s="1">
        <v>1</v>
      </c>
    </row>
    <row r="245" spans="1:17" x14ac:dyDescent="0.25">
      <c r="A245" s="1" t="s">
        <v>22</v>
      </c>
      <c r="B245" s="21" t="s">
        <v>41</v>
      </c>
      <c r="C245" s="1" t="s">
        <v>47</v>
      </c>
      <c r="D245" s="1" t="s">
        <v>15</v>
      </c>
      <c r="E245" s="1" t="s">
        <v>41</v>
      </c>
      <c r="K245" s="1" t="s">
        <v>19</v>
      </c>
      <c r="L245" s="7">
        <v>0.46</v>
      </c>
      <c r="N245" s="1">
        <v>625</v>
      </c>
      <c r="O245" s="1">
        <v>28</v>
      </c>
      <c r="P245" s="1">
        <v>1</v>
      </c>
    </row>
    <row r="246" spans="1:17" x14ac:dyDescent="0.25">
      <c r="A246" s="1" t="s">
        <v>22</v>
      </c>
      <c r="B246" s="21" t="s">
        <v>41</v>
      </c>
      <c r="C246" s="1" t="s">
        <v>47</v>
      </c>
      <c r="D246" s="1" t="s">
        <v>15</v>
      </c>
      <c r="E246" s="1" t="s">
        <v>41</v>
      </c>
      <c r="K246" s="1" t="s">
        <v>19</v>
      </c>
      <c r="L246" s="7">
        <v>0.46</v>
      </c>
      <c r="N246" s="1">
        <v>626</v>
      </c>
      <c r="O246" s="1">
        <v>28</v>
      </c>
      <c r="P246" s="1">
        <v>1</v>
      </c>
    </row>
    <row r="247" spans="1:17" x14ac:dyDescent="0.25">
      <c r="A247" s="1" t="s">
        <v>22</v>
      </c>
      <c r="B247" s="21" t="s">
        <v>520</v>
      </c>
      <c r="C247" s="1" t="s">
        <v>47</v>
      </c>
      <c r="D247" s="1" t="s">
        <v>15</v>
      </c>
      <c r="E247" s="1" t="s">
        <v>480</v>
      </c>
      <c r="K247" s="1" t="s">
        <v>19</v>
      </c>
      <c r="L247" s="7">
        <v>0.40699999999999997</v>
      </c>
      <c r="N247" s="1">
        <v>402</v>
      </c>
      <c r="O247" s="1">
        <v>22</v>
      </c>
      <c r="P247" s="1">
        <v>1</v>
      </c>
    </row>
    <row r="248" spans="1:17" x14ac:dyDescent="0.25">
      <c r="A248" s="1" t="s">
        <v>22</v>
      </c>
      <c r="B248" s="21" t="s">
        <v>93</v>
      </c>
      <c r="C248" s="1" t="s">
        <v>47</v>
      </c>
      <c r="D248" s="1" t="s">
        <v>15</v>
      </c>
      <c r="E248" s="1" t="s">
        <v>93</v>
      </c>
      <c r="K248" s="1" t="s">
        <v>19</v>
      </c>
      <c r="L248" s="7">
        <v>0.5</v>
      </c>
      <c r="M248" s="4" t="s">
        <v>758</v>
      </c>
      <c r="N248" s="1">
        <v>416</v>
      </c>
      <c r="O248" s="1">
        <v>22</v>
      </c>
      <c r="P248" s="1">
        <v>2</v>
      </c>
    </row>
    <row r="249" spans="1:17" x14ac:dyDescent="0.25">
      <c r="A249" s="1" t="s">
        <v>22</v>
      </c>
      <c r="B249" s="21" t="s">
        <v>93</v>
      </c>
      <c r="C249" s="1" t="s">
        <v>47</v>
      </c>
      <c r="D249" s="1" t="s">
        <v>15</v>
      </c>
      <c r="E249" s="1" t="s">
        <v>93</v>
      </c>
      <c r="H249" s="5">
        <v>42118</v>
      </c>
      <c r="K249" s="1" t="s">
        <v>19</v>
      </c>
      <c r="L249" s="7">
        <v>0.41099999999999998</v>
      </c>
      <c r="M249" s="4" t="s">
        <v>536</v>
      </c>
      <c r="N249" s="1">
        <v>417</v>
      </c>
      <c r="O249" s="1">
        <v>22</v>
      </c>
      <c r="P249" s="1">
        <v>2</v>
      </c>
    </row>
    <row r="250" spans="1:17" x14ac:dyDescent="0.25">
      <c r="A250" s="1" t="s">
        <v>22</v>
      </c>
      <c r="B250" s="21" t="s">
        <v>93</v>
      </c>
      <c r="C250" s="1" t="s">
        <v>47</v>
      </c>
      <c r="D250" s="1" t="s">
        <v>15</v>
      </c>
      <c r="E250" s="1" t="s">
        <v>93</v>
      </c>
      <c r="H250" s="5">
        <v>42119</v>
      </c>
      <c r="K250" s="1" t="s">
        <v>19</v>
      </c>
      <c r="L250" s="7">
        <v>0.41099999999999998</v>
      </c>
      <c r="M250" s="4" t="s">
        <v>782</v>
      </c>
      <c r="N250" s="1">
        <v>646</v>
      </c>
      <c r="O250" s="1">
        <v>28</v>
      </c>
      <c r="P250" s="1">
        <v>1</v>
      </c>
    </row>
    <row r="251" spans="1:17" x14ac:dyDescent="0.25">
      <c r="A251" s="1" t="s">
        <v>22</v>
      </c>
      <c r="B251" s="21" t="s">
        <v>355</v>
      </c>
      <c r="C251" s="1" t="s">
        <v>47</v>
      </c>
      <c r="D251" s="1" t="s">
        <v>15</v>
      </c>
      <c r="E251" s="1" t="s">
        <v>355</v>
      </c>
      <c r="J251" s="1" t="s">
        <v>541</v>
      </c>
      <c r="K251" s="1" t="s">
        <v>19</v>
      </c>
      <c r="L251" s="7">
        <v>0.433</v>
      </c>
      <c r="M251" s="4" t="s">
        <v>278</v>
      </c>
      <c r="N251" s="1">
        <v>425</v>
      </c>
      <c r="O251" s="1">
        <v>22</v>
      </c>
      <c r="P251" s="1">
        <v>3</v>
      </c>
    </row>
    <row r="252" spans="1:17" x14ac:dyDescent="0.25">
      <c r="A252" s="1" t="s">
        <v>22</v>
      </c>
      <c r="B252" s="42" t="s">
        <v>542</v>
      </c>
      <c r="C252" s="1" t="s">
        <v>47</v>
      </c>
      <c r="D252" s="1" t="s">
        <v>15</v>
      </c>
      <c r="I252" s="1" t="s">
        <v>544</v>
      </c>
      <c r="K252" s="1" t="s">
        <v>19</v>
      </c>
      <c r="L252" s="7">
        <v>0.55500000000000005</v>
      </c>
      <c r="M252" s="4" t="s">
        <v>543</v>
      </c>
      <c r="N252" s="1">
        <v>426</v>
      </c>
      <c r="O252" s="1">
        <v>22</v>
      </c>
      <c r="P252" s="1">
        <v>3</v>
      </c>
    </row>
    <row r="253" spans="1:17" x14ac:dyDescent="0.25">
      <c r="A253" s="1" t="s">
        <v>557</v>
      </c>
      <c r="B253" s="41" t="s">
        <v>545</v>
      </c>
      <c r="C253" s="1" t="s">
        <v>47</v>
      </c>
      <c r="D253" s="1" t="s">
        <v>15</v>
      </c>
      <c r="E253" s="1" t="s">
        <v>111</v>
      </c>
      <c r="F253" s="1">
        <v>1967</v>
      </c>
      <c r="G253" s="1">
        <v>1967</v>
      </c>
      <c r="I253" s="1" t="s">
        <v>547</v>
      </c>
      <c r="K253" s="1" t="s">
        <v>19</v>
      </c>
      <c r="L253" s="7">
        <v>0.51300000000000001</v>
      </c>
      <c r="M253" s="4" t="s">
        <v>546</v>
      </c>
      <c r="N253" s="1">
        <v>428</v>
      </c>
      <c r="O253" s="1">
        <v>22</v>
      </c>
      <c r="P253" s="1">
        <v>3</v>
      </c>
    </row>
    <row r="254" spans="1:17" x14ac:dyDescent="0.25">
      <c r="A254" s="1" t="s">
        <v>557</v>
      </c>
      <c r="B254" s="42" t="s">
        <v>545</v>
      </c>
      <c r="C254" s="1" t="s">
        <v>47</v>
      </c>
      <c r="D254" s="1" t="s">
        <v>15</v>
      </c>
      <c r="E254" s="1" t="s">
        <v>480</v>
      </c>
      <c r="F254" s="1">
        <v>1971</v>
      </c>
      <c r="G254" s="1">
        <v>1971</v>
      </c>
      <c r="I254" s="1" t="s">
        <v>547</v>
      </c>
      <c r="K254" s="1" t="s">
        <v>19</v>
      </c>
      <c r="L254" s="7">
        <v>0.51400000000000001</v>
      </c>
      <c r="M254" s="4" t="s">
        <v>546</v>
      </c>
      <c r="N254" s="1">
        <v>429</v>
      </c>
      <c r="O254" s="1">
        <v>22</v>
      </c>
      <c r="P254" s="1">
        <v>3</v>
      </c>
    </row>
    <row r="255" spans="1:17" x14ac:dyDescent="0.25">
      <c r="A255" s="1" t="s">
        <v>77</v>
      </c>
      <c r="B255" s="42" t="s">
        <v>235</v>
      </c>
      <c r="C255" s="1" t="s">
        <v>47</v>
      </c>
      <c r="D255" s="1" t="s">
        <v>15</v>
      </c>
      <c r="E255" s="1" t="s">
        <v>608</v>
      </c>
      <c r="F255" s="1">
        <v>1937</v>
      </c>
      <c r="G255" s="5">
        <v>13713</v>
      </c>
      <c r="H255" s="5">
        <v>37188</v>
      </c>
      <c r="I255" s="1" t="s">
        <v>610</v>
      </c>
      <c r="J255" s="1" t="s">
        <v>609</v>
      </c>
      <c r="K255" s="1" t="s">
        <v>19</v>
      </c>
      <c r="L255" s="7">
        <v>0.44</v>
      </c>
      <c r="M255" s="4" t="s">
        <v>611</v>
      </c>
      <c r="N255" s="1">
        <v>465</v>
      </c>
      <c r="O255" s="1">
        <v>23</v>
      </c>
      <c r="P255" s="1">
        <v>3</v>
      </c>
    </row>
    <row r="256" spans="1:17" x14ac:dyDescent="0.25">
      <c r="A256" s="1" t="s">
        <v>77</v>
      </c>
      <c r="B256" s="41" t="s">
        <v>212</v>
      </c>
      <c r="C256" s="1" t="s">
        <v>47</v>
      </c>
      <c r="D256" s="1" t="s">
        <v>15</v>
      </c>
      <c r="E256" s="1" t="s">
        <v>93</v>
      </c>
      <c r="F256" s="1">
        <v>1955</v>
      </c>
      <c r="G256" s="1">
        <v>1955</v>
      </c>
      <c r="H256" s="5">
        <v>38945</v>
      </c>
      <c r="I256" s="1" t="s">
        <v>612</v>
      </c>
      <c r="J256" s="1" t="s">
        <v>613</v>
      </c>
      <c r="K256" s="1" t="s">
        <v>19</v>
      </c>
      <c r="L256" s="7">
        <v>0.52600000000000002</v>
      </c>
      <c r="N256" s="1">
        <v>466</v>
      </c>
      <c r="O256" s="1">
        <v>23</v>
      </c>
      <c r="P256" s="1">
        <v>3</v>
      </c>
    </row>
    <row r="257" spans="1:16" x14ac:dyDescent="0.25">
      <c r="A257" s="1" t="s">
        <v>77</v>
      </c>
      <c r="B257" s="21" t="s">
        <v>194</v>
      </c>
      <c r="C257" s="1" t="s">
        <v>47</v>
      </c>
      <c r="D257" s="1" t="s">
        <v>15</v>
      </c>
      <c r="E257" s="1" t="s">
        <v>142</v>
      </c>
      <c r="F257" s="1">
        <v>1956</v>
      </c>
      <c r="G257" s="1">
        <v>1956</v>
      </c>
      <c r="I257" s="1" t="s">
        <v>195</v>
      </c>
      <c r="K257" s="1" t="s">
        <v>13</v>
      </c>
      <c r="L257" s="7">
        <v>0.50600000000000001</v>
      </c>
      <c r="M257" s="4" t="s">
        <v>915</v>
      </c>
      <c r="N257" s="1">
        <v>121</v>
      </c>
      <c r="O257" s="1">
        <v>8</v>
      </c>
      <c r="P257" s="1">
        <v>1</v>
      </c>
    </row>
    <row r="258" spans="1:16" x14ac:dyDescent="0.25">
      <c r="A258" s="1" t="s">
        <v>77</v>
      </c>
      <c r="B258" s="21" t="s">
        <v>212</v>
      </c>
      <c r="C258" s="1" t="s">
        <v>47</v>
      </c>
      <c r="D258" s="1" t="s">
        <v>15</v>
      </c>
      <c r="F258" s="1">
        <v>1958</v>
      </c>
      <c r="G258" s="1">
        <v>1958</v>
      </c>
      <c r="H258" s="5">
        <v>38903</v>
      </c>
      <c r="I258" s="1" t="s">
        <v>614</v>
      </c>
      <c r="J258" s="1" t="s">
        <v>615</v>
      </c>
      <c r="K258" s="1" t="s">
        <v>19</v>
      </c>
      <c r="L258" s="7">
        <v>0.46300000000000002</v>
      </c>
      <c r="N258" s="1">
        <v>467</v>
      </c>
      <c r="O258" s="1">
        <v>23</v>
      </c>
      <c r="P258" s="1">
        <v>3</v>
      </c>
    </row>
    <row r="259" spans="1:16" x14ac:dyDescent="0.25">
      <c r="A259" s="1" t="s">
        <v>77</v>
      </c>
      <c r="B259" s="21" t="s">
        <v>212</v>
      </c>
      <c r="C259" s="1" t="s">
        <v>47</v>
      </c>
      <c r="D259" s="1" t="s">
        <v>15</v>
      </c>
      <c r="F259" s="1">
        <v>1959</v>
      </c>
      <c r="G259" s="1">
        <v>1959</v>
      </c>
      <c r="H259" s="5">
        <v>38938</v>
      </c>
      <c r="I259" s="1" t="s">
        <v>616</v>
      </c>
      <c r="J259" s="1" t="s">
        <v>617</v>
      </c>
      <c r="K259" s="1" t="s">
        <v>19</v>
      </c>
      <c r="L259" s="7">
        <v>0.48099999999999998</v>
      </c>
      <c r="N259" s="1">
        <v>468</v>
      </c>
      <c r="O259" s="1">
        <v>23</v>
      </c>
      <c r="P259" s="1">
        <v>3</v>
      </c>
    </row>
    <row r="260" spans="1:16" x14ac:dyDescent="0.25">
      <c r="A260" s="1" t="s">
        <v>77</v>
      </c>
      <c r="B260" s="21">
        <v>1961</v>
      </c>
      <c r="C260" s="1" t="s">
        <v>47</v>
      </c>
      <c r="D260" s="1" t="s">
        <v>15</v>
      </c>
      <c r="E260" s="1" t="s">
        <v>67</v>
      </c>
      <c r="F260" s="1">
        <v>1961</v>
      </c>
      <c r="G260" s="1">
        <v>1961</v>
      </c>
      <c r="K260" s="1" t="s">
        <v>13</v>
      </c>
      <c r="L260" s="7">
        <v>0.45</v>
      </c>
      <c r="N260" s="1">
        <v>51</v>
      </c>
      <c r="O260" s="1">
        <v>4</v>
      </c>
      <c r="P260" s="1">
        <v>1</v>
      </c>
    </row>
    <row r="261" spans="1:16" x14ac:dyDescent="0.25">
      <c r="A261" s="1" t="s">
        <v>77</v>
      </c>
      <c r="B261" s="21">
        <v>1961</v>
      </c>
      <c r="C261" s="1" t="s">
        <v>47</v>
      </c>
      <c r="D261" s="1" t="s">
        <v>15</v>
      </c>
      <c r="E261" s="1" t="s">
        <v>67</v>
      </c>
      <c r="F261" s="1">
        <v>1961</v>
      </c>
      <c r="G261" s="1">
        <v>1961</v>
      </c>
      <c r="K261" s="1" t="s">
        <v>13</v>
      </c>
      <c r="L261" s="7">
        <v>0.45</v>
      </c>
      <c r="N261" s="1">
        <v>57</v>
      </c>
      <c r="O261" s="1">
        <v>4</v>
      </c>
      <c r="P261" s="1">
        <v>2</v>
      </c>
    </row>
    <row r="262" spans="1:16" x14ac:dyDescent="0.25">
      <c r="A262" s="1" t="s">
        <v>77</v>
      </c>
      <c r="B262" s="21" t="s">
        <v>81</v>
      </c>
      <c r="C262" s="1" t="s">
        <v>47</v>
      </c>
      <c r="D262" s="1" t="s">
        <v>15</v>
      </c>
      <c r="E262" s="1" t="s">
        <v>129</v>
      </c>
      <c r="F262" s="1">
        <v>1961</v>
      </c>
      <c r="G262" s="1">
        <v>1961</v>
      </c>
      <c r="H262" s="1">
        <v>1996</v>
      </c>
      <c r="I262" s="1" t="s">
        <v>130</v>
      </c>
      <c r="J262" s="1" t="s">
        <v>78</v>
      </c>
      <c r="K262" s="1" t="s">
        <v>19</v>
      </c>
      <c r="L262" s="7">
        <v>0.432</v>
      </c>
      <c r="N262" s="1">
        <v>73</v>
      </c>
      <c r="O262" s="1">
        <v>5</v>
      </c>
      <c r="P262" s="1">
        <v>1</v>
      </c>
    </row>
    <row r="263" spans="1:16" x14ac:dyDescent="0.25">
      <c r="A263" s="1" t="s">
        <v>77</v>
      </c>
      <c r="B263" s="21" t="s">
        <v>81</v>
      </c>
      <c r="C263" s="1" t="s">
        <v>47</v>
      </c>
      <c r="D263" s="1" t="s">
        <v>15</v>
      </c>
      <c r="E263" s="1" t="s">
        <v>79</v>
      </c>
      <c r="F263" s="1">
        <v>1961</v>
      </c>
      <c r="G263" s="1">
        <v>1961</v>
      </c>
      <c r="H263" s="5">
        <v>36812</v>
      </c>
      <c r="I263" s="1" t="s">
        <v>80</v>
      </c>
      <c r="J263" s="1" t="s">
        <v>78</v>
      </c>
      <c r="K263" s="1" t="s">
        <v>19</v>
      </c>
      <c r="L263" s="7">
        <v>0.432</v>
      </c>
      <c r="M263" s="4" t="s">
        <v>431</v>
      </c>
      <c r="N263" s="1">
        <v>41</v>
      </c>
      <c r="O263" s="1">
        <v>4</v>
      </c>
      <c r="P263" s="1">
        <v>1</v>
      </c>
    </row>
    <row r="264" spans="1:16" x14ac:dyDescent="0.25">
      <c r="A264" s="1" t="s">
        <v>77</v>
      </c>
      <c r="B264" s="21" t="s">
        <v>81</v>
      </c>
      <c r="C264" s="1" t="s">
        <v>47</v>
      </c>
      <c r="D264" s="1" t="s">
        <v>15</v>
      </c>
      <c r="E264" s="1" t="s">
        <v>79</v>
      </c>
      <c r="F264" s="1">
        <v>1961</v>
      </c>
      <c r="G264" s="1">
        <v>1961</v>
      </c>
      <c r="H264" s="5">
        <v>36812</v>
      </c>
      <c r="I264" s="1" t="s">
        <v>196</v>
      </c>
      <c r="J264" s="1" t="s">
        <v>78</v>
      </c>
      <c r="K264" s="1" t="s">
        <v>19</v>
      </c>
      <c r="L264" s="7">
        <v>0.432</v>
      </c>
      <c r="N264" s="1">
        <v>122</v>
      </c>
      <c r="O264" s="1">
        <v>8</v>
      </c>
      <c r="P264" s="1">
        <v>1</v>
      </c>
    </row>
    <row r="265" spans="1:16" x14ac:dyDescent="0.25">
      <c r="A265" s="1" t="s">
        <v>77</v>
      </c>
      <c r="B265" s="21" t="s">
        <v>81</v>
      </c>
      <c r="C265" s="1" t="s">
        <v>47</v>
      </c>
      <c r="D265" s="1" t="s">
        <v>15</v>
      </c>
      <c r="E265" s="1" t="s">
        <v>197</v>
      </c>
      <c r="F265" s="1">
        <v>1961</v>
      </c>
      <c r="G265" s="1">
        <v>1961</v>
      </c>
      <c r="H265" s="5">
        <v>36812</v>
      </c>
      <c r="I265" s="1" t="s">
        <v>160</v>
      </c>
      <c r="J265" s="1" t="s">
        <v>78</v>
      </c>
      <c r="K265" s="1" t="s">
        <v>19</v>
      </c>
      <c r="L265" s="7">
        <v>0.432</v>
      </c>
      <c r="N265" s="1">
        <v>123</v>
      </c>
      <c r="O265" s="1">
        <v>8</v>
      </c>
      <c r="P265" s="1">
        <v>1</v>
      </c>
    </row>
    <row r="266" spans="1:16" x14ac:dyDescent="0.25">
      <c r="A266" s="1" t="s">
        <v>77</v>
      </c>
      <c r="B266" s="21" t="s">
        <v>235</v>
      </c>
      <c r="C266" s="1" t="s">
        <v>47</v>
      </c>
      <c r="D266" s="1" t="s">
        <v>15</v>
      </c>
      <c r="E266" s="1" t="s">
        <v>404</v>
      </c>
      <c r="F266" s="1">
        <v>1961</v>
      </c>
      <c r="G266" s="1">
        <v>1961</v>
      </c>
      <c r="I266" s="1" t="s">
        <v>577</v>
      </c>
      <c r="J266" s="1" t="s">
        <v>579</v>
      </c>
      <c r="K266" s="1" t="s">
        <v>19</v>
      </c>
      <c r="L266" s="7">
        <v>0.438</v>
      </c>
      <c r="M266" s="4" t="s">
        <v>578</v>
      </c>
      <c r="N266" s="1">
        <v>446</v>
      </c>
      <c r="O266" s="1">
        <v>23</v>
      </c>
      <c r="P266" s="1">
        <v>1</v>
      </c>
    </row>
    <row r="267" spans="1:16" x14ac:dyDescent="0.25">
      <c r="A267" s="1" t="s">
        <v>77</v>
      </c>
      <c r="B267" s="21" t="s">
        <v>81</v>
      </c>
      <c r="C267" s="1" t="s">
        <v>47</v>
      </c>
      <c r="D267" s="1" t="s">
        <v>15</v>
      </c>
      <c r="E267" s="1" t="s">
        <v>79</v>
      </c>
      <c r="F267" s="1">
        <v>1963</v>
      </c>
      <c r="G267" s="1">
        <v>1963</v>
      </c>
      <c r="H267" s="5">
        <v>36417</v>
      </c>
      <c r="I267" s="1" t="s">
        <v>199</v>
      </c>
      <c r="J267" s="1" t="s">
        <v>198</v>
      </c>
      <c r="K267" s="1" t="s">
        <v>19</v>
      </c>
      <c r="L267" s="7">
        <v>0.47599999999999998</v>
      </c>
      <c r="M267" s="4" t="s">
        <v>552</v>
      </c>
      <c r="N267" s="1">
        <v>124</v>
      </c>
      <c r="O267" s="1">
        <v>8</v>
      </c>
      <c r="P267" s="1">
        <v>1</v>
      </c>
    </row>
    <row r="268" spans="1:16" x14ac:dyDescent="0.25">
      <c r="A268" s="1" t="s">
        <v>77</v>
      </c>
      <c r="B268" s="21" t="s">
        <v>81</v>
      </c>
      <c r="C268" s="1" t="s">
        <v>47</v>
      </c>
      <c r="D268" s="1" t="s">
        <v>15</v>
      </c>
      <c r="E268" s="1" t="s">
        <v>426</v>
      </c>
      <c r="F268" s="1">
        <v>1963</v>
      </c>
      <c r="G268" s="1">
        <v>1963</v>
      </c>
      <c r="I268" s="1" t="s">
        <v>201</v>
      </c>
      <c r="K268" s="1" t="s">
        <v>19</v>
      </c>
      <c r="L268" s="7">
        <v>0.46500000000000002</v>
      </c>
      <c r="M268" s="4" t="s">
        <v>200</v>
      </c>
      <c r="N268" s="1">
        <v>125</v>
      </c>
      <c r="O268" s="1">
        <v>8</v>
      </c>
      <c r="P268" s="1">
        <v>1</v>
      </c>
    </row>
    <row r="269" spans="1:16" x14ac:dyDescent="0.25">
      <c r="A269" s="1" t="s">
        <v>77</v>
      </c>
      <c r="B269" s="21" t="s">
        <v>212</v>
      </c>
      <c r="C269" s="1" t="s">
        <v>47</v>
      </c>
      <c r="D269" s="1" t="s">
        <v>15</v>
      </c>
      <c r="F269" s="1">
        <v>1964</v>
      </c>
      <c r="H269" s="5">
        <v>38924</v>
      </c>
      <c r="I269" s="1" t="s">
        <v>118</v>
      </c>
      <c r="J269" s="1" t="s">
        <v>618</v>
      </c>
      <c r="K269" s="1" t="s">
        <v>19</v>
      </c>
      <c r="L269" s="7">
        <v>0.45600000000000002</v>
      </c>
      <c r="N269" s="1">
        <v>469</v>
      </c>
      <c r="O269" s="1">
        <v>23</v>
      </c>
      <c r="P269" s="1">
        <v>3</v>
      </c>
    </row>
    <row r="270" spans="1:16" x14ac:dyDescent="0.25">
      <c r="A270" s="1" t="s">
        <v>77</v>
      </c>
      <c r="B270" s="21" t="s">
        <v>81</v>
      </c>
      <c r="C270" s="1" t="s">
        <v>47</v>
      </c>
      <c r="D270" s="1" t="s">
        <v>15</v>
      </c>
      <c r="E270" s="1" t="s">
        <v>197</v>
      </c>
      <c r="F270" s="1">
        <v>1965</v>
      </c>
      <c r="G270" s="1">
        <v>1965</v>
      </c>
      <c r="I270" s="1" t="s">
        <v>203</v>
      </c>
      <c r="J270" s="1" t="s">
        <v>202</v>
      </c>
      <c r="K270" s="1" t="s">
        <v>19</v>
      </c>
      <c r="L270" s="7">
        <v>0.47799999999999998</v>
      </c>
      <c r="N270" s="1">
        <v>126</v>
      </c>
      <c r="O270" s="1">
        <v>8</v>
      </c>
      <c r="P270" s="1">
        <v>1</v>
      </c>
    </row>
    <row r="271" spans="1:16" x14ac:dyDescent="0.25">
      <c r="A271" s="1" t="s">
        <v>77</v>
      </c>
      <c r="B271" s="21" t="s">
        <v>81</v>
      </c>
      <c r="C271" s="1" t="s">
        <v>47</v>
      </c>
      <c r="D271" s="1" t="s">
        <v>15</v>
      </c>
      <c r="E271" s="1" t="s">
        <v>43</v>
      </c>
      <c r="F271" s="1">
        <v>1967</v>
      </c>
      <c r="G271" s="1">
        <v>1967</v>
      </c>
      <c r="I271" s="1" t="s">
        <v>205</v>
      </c>
      <c r="J271" s="1" t="s">
        <v>204</v>
      </c>
      <c r="K271" s="1" t="s">
        <v>19</v>
      </c>
      <c r="L271" s="7">
        <v>0.436</v>
      </c>
      <c r="N271" s="1">
        <v>127</v>
      </c>
      <c r="O271" s="1">
        <v>8</v>
      </c>
      <c r="P271" s="1">
        <v>1</v>
      </c>
    </row>
    <row r="272" spans="1:16" x14ac:dyDescent="0.25">
      <c r="A272" s="1" t="s">
        <v>77</v>
      </c>
      <c r="B272" s="21" t="s">
        <v>81</v>
      </c>
      <c r="C272" s="1" t="s">
        <v>47</v>
      </c>
      <c r="D272" s="1" t="s">
        <v>15</v>
      </c>
      <c r="E272" s="1" t="s">
        <v>43</v>
      </c>
      <c r="F272" s="1">
        <v>1968</v>
      </c>
      <c r="G272" s="1">
        <v>1968</v>
      </c>
      <c r="I272" s="1" t="s">
        <v>206</v>
      </c>
      <c r="J272" s="1" t="s">
        <v>208</v>
      </c>
      <c r="K272" s="1" t="s">
        <v>19</v>
      </c>
      <c r="L272" s="7"/>
      <c r="N272" s="1">
        <v>128</v>
      </c>
      <c r="O272" s="1">
        <v>8</v>
      </c>
      <c r="P272" s="1">
        <v>1</v>
      </c>
    </row>
    <row r="273" spans="1:16" x14ac:dyDescent="0.25">
      <c r="A273" s="1" t="s">
        <v>77</v>
      </c>
      <c r="B273" s="21" t="s">
        <v>81</v>
      </c>
      <c r="C273" s="1" t="s">
        <v>47</v>
      </c>
      <c r="D273" s="1" t="s">
        <v>15</v>
      </c>
      <c r="E273" s="1" t="s">
        <v>27</v>
      </c>
      <c r="F273" s="1">
        <v>1972</v>
      </c>
      <c r="G273" s="1">
        <v>1972</v>
      </c>
      <c r="I273" s="1" t="s">
        <v>207</v>
      </c>
      <c r="J273" s="1" t="s">
        <v>209</v>
      </c>
      <c r="K273" s="1" t="s">
        <v>19</v>
      </c>
      <c r="L273" s="7"/>
      <c r="N273" s="1">
        <v>129</v>
      </c>
      <c r="O273" s="1">
        <v>8</v>
      </c>
      <c r="P273" s="1">
        <v>1</v>
      </c>
    </row>
    <row r="274" spans="1:16" x14ac:dyDescent="0.25">
      <c r="A274" s="1" t="s">
        <v>77</v>
      </c>
      <c r="B274" s="21" t="s">
        <v>81</v>
      </c>
      <c r="C274" s="1" t="s">
        <v>47</v>
      </c>
      <c r="D274" s="1" t="s">
        <v>15</v>
      </c>
      <c r="E274" s="1" t="s">
        <v>210</v>
      </c>
      <c r="F274" s="1">
        <v>1972</v>
      </c>
      <c r="G274" s="1">
        <v>1972</v>
      </c>
      <c r="I274" s="1" t="s">
        <v>38</v>
      </c>
      <c r="J274" s="1" t="s">
        <v>211</v>
      </c>
      <c r="K274" s="1" t="s">
        <v>19</v>
      </c>
      <c r="L274" s="7">
        <v>0.47099999999999997</v>
      </c>
      <c r="N274" s="1">
        <v>130</v>
      </c>
      <c r="O274" s="1">
        <v>8</v>
      </c>
      <c r="P274" s="1">
        <v>1</v>
      </c>
    </row>
    <row r="275" spans="1:16" x14ac:dyDescent="0.25">
      <c r="A275" s="1" t="s">
        <v>77</v>
      </c>
      <c r="B275" s="21" t="s">
        <v>212</v>
      </c>
      <c r="C275" s="1" t="s">
        <v>47</v>
      </c>
      <c r="D275" s="1" t="s">
        <v>15</v>
      </c>
      <c r="F275" s="1">
        <v>1972</v>
      </c>
      <c r="G275" s="1">
        <v>1972</v>
      </c>
      <c r="I275" s="1" t="s">
        <v>213</v>
      </c>
      <c r="J275" s="1" t="s">
        <v>427</v>
      </c>
      <c r="K275" s="1" t="s">
        <v>19</v>
      </c>
      <c r="L275" s="7">
        <v>0.49099999999999999</v>
      </c>
      <c r="M275" s="4" t="s">
        <v>214</v>
      </c>
      <c r="N275" s="1">
        <v>131</v>
      </c>
      <c r="O275" s="1">
        <v>8</v>
      </c>
      <c r="P275" s="1">
        <v>1</v>
      </c>
    </row>
    <row r="276" spans="1:16" x14ac:dyDescent="0.25">
      <c r="A276" s="1" t="s">
        <v>77</v>
      </c>
      <c r="B276" s="21" t="s">
        <v>81</v>
      </c>
      <c r="C276" s="1" t="s">
        <v>47</v>
      </c>
      <c r="D276" s="1" t="s">
        <v>15</v>
      </c>
      <c r="E276" s="1" t="s">
        <v>24</v>
      </c>
      <c r="F276" s="1">
        <v>1973</v>
      </c>
      <c r="G276" s="1">
        <v>1973</v>
      </c>
      <c r="I276" s="1" t="s">
        <v>213</v>
      </c>
      <c r="J276" s="1" t="s">
        <v>215</v>
      </c>
      <c r="K276" s="1" t="s">
        <v>19</v>
      </c>
      <c r="L276" s="7">
        <v>0.49199999999999999</v>
      </c>
      <c r="N276" s="1">
        <v>132</v>
      </c>
      <c r="O276" s="1">
        <v>8</v>
      </c>
      <c r="P276" s="1">
        <v>1</v>
      </c>
    </row>
    <row r="277" spans="1:16" x14ac:dyDescent="0.25">
      <c r="A277" s="1" t="s">
        <v>77</v>
      </c>
      <c r="B277" s="21" t="s">
        <v>81</v>
      </c>
      <c r="C277" s="1" t="s">
        <v>47</v>
      </c>
      <c r="D277" s="1" t="s">
        <v>15</v>
      </c>
      <c r="E277" s="1" t="s">
        <v>43</v>
      </c>
      <c r="F277" s="1">
        <v>1973</v>
      </c>
      <c r="G277" s="1">
        <v>1973</v>
      </c>
      <c r="I277" s="1" t="s">
        <v>220</v>
      </c>
      <c r="J277" s="1" t="s">
        <v>219</v>
      </c>
      <c r="K277" s="1" t="s">
        <v>19</v>
      </c>
      <c r="L277" s="7">
        <v>0.498</v>
      </c>
      <c r="M277" s="4" t="s">
        <v>553</v>
      </c>
      <c r="N277" s="1">
        <v>134</v>
      </c>
      <c r="O277" s="1">
        <v>8</v>
      </c>
      <c r="P277" s="1">
        <v>1</v>
      </c>
    </row>
    <row r="278" spans="1:16" x14ac:dyDescent="0.25">
      <c r="A278" s="1" t="s">
        <v>77</v>
      </c>
      <c r="B278" s="21" t="s">
        <v>235</v>
      </c>
      <c r="C278" s="1" t="s">
        <v>47</v>
      </c>
      <c r="D278" s="1" t="s">
        <v>15</v>
      </c>
      <c r="E278" s="1" t="s">
        <v>426</v>
      </c>
      <c r="F278" s="1">
        <v>1973</v>
      </c>
      <c r="G278" s="1">
        <v>1973</v>
      </c>
      <c r="I278" s="1" t="s">
        <v>594</v>
      </c>
      <c r="J278" s="1" t="s">
        <v>596</v>
      </c>
      <c r="K278" s="1" t="s">
        <v>19</v>
      </c>
      <c r="L278" s="7">
        <v>0.496</v>
      </c>
      <c r="M278" s="4" t="s">
        <v>595</v>
      </c>
      <c r="N278" s="1">
        <v>456</v>
      </c>
      <c r="O278" s="1">
        <v>23</v>
      </c>
      <c r="P278" s="1">
        <v>2</v>
      </c>
    </row>
    <row r="279" spans="1:16" x14ac:dyDescent="0.25">
      <c r="A279" s="1" t="s">
        <v>77</v>
      </c>
      <c r="B279" s="21" t="s">
        <v>212</v>
      </c>
      <c r="C279" s="1" t="s">
        <v>47</v>
      </c>
      <c r="D279" s="1" t="s">
        <v>15</v>
      </c>
      <c r="F279" s="1">
        <v>1973</v>
      </c>
      <c r="G279" s="1">
        <v>1973</v>
      </c>
      <c r="I279" s="1" t="s">
        <v>216</v>
      </c>
      <c r="J279" s="1" t="s">
        <v>217</v>
      </c>
      <c r="K279" s="1" t="s">
        <v>19</v>
      </c>
      <c r="L279" s="7">
        <v>0.46600000000000003</v>
      </c>
      <c r="M279" s="4" t="s">
        <v>218</v>
      </c>
      <c r="N279" s="1">
        <v>133</v>
      </c>
      <c r="O279" s="1">
        <v>8</v>
      </c>
      <c r="P279" s="1">
        <v>1</v>
      </c>
    </row>
    <row r="280" spans="1:16" x14ac:dyDescent="0.25">
      <c r="A280" s="1" t="s">
        <v>77</v>
      </c>
      <c r="B280" s="21" t="s">
        <v>212</v>
      </c>
      <c r="C280" s="1" t="s">
        <v>47</v>
      </c>
      <c r="D280" s="1" t="s">
        <v>15</v>
      </c>
      <c r="F280" s="1">
        <v>1973</v>
      </c>
      <c r="H280" s="5">
        <v>39465</v>
      </c>
      <c r="I280" s="1" t="s">
        <v>619</v>
      </c>
      <c r="J280" s="1" t="s">
        <v>620</v>
      </c>
      <c r="K280" s="1" t="s">
        <v>19</v>
      </c>
      <c r="L280" s="7">
        <v>0.48</v>
      </c>
      <c r="N280" s="1">
        <v>470</v>
      </c>
      <c r="O280" s="1">
        <v>23</v>
      </c>
      <c r="P280" s="1">
        <v>3</v>
      </c>
    </row>
    <row r="281" spans="1:16" x14ac:dyDescent="0.25">
      <c r="A281" s="1" t="s">
        <v>77</v>
      </c>
      <c r="B281" s="21" t="s">
        <v>235</v>
      </c>
      <c r="C281" s="1" t="s">
        <v>47</v>
      </c>
      <c r="D281" s="1" t="s">
        <v>15</v>
      </c>
      <c r="E281" s="1" t="s">
        <v>99</v>
      </c>
      <c r="F281" s="1">
        <v>1974</v>
      </c>
      <c r="G281" s="1">
        <v>1974</v>
      </c>
      <c r="I281" s="1" t="s">
        <v>581</v>
      </c>
      <c r="K281" s="1" t="s">
        <v>19</v>
      </c>
      <c r="L281" s="7">
        <v>0.46800000000000003</v>
      </c>
      <c r="M281" s="4" t="s">
        <v>582</v>
      </c>
      <c r="N281" s="1">
        <v>451</v>
      </c>
      <c r="O281" s="1">
        <v>23</v>
      </c>
      <c r="P281" s="1">
        <v>2</v>
      </c>
    </row>
    <row r="282" spans="1:16" x14ac:dyDescent="0.25">
      <c r="A282" s="1" t="s">
        <v>77</v>
      </c>
      <c r="B282" s="21" t="s">
        <v>212</v>
      </c>
      <c r="C282" s="1" t="s">
        <v>47</v>
      </c>
      <c r="D282" s="1" t="s">
        <v>15</v>
      </c>
      <c r="F282" s="1">
        <v>1974</v>
      </c>
      <c r="G282" s="1">
        <v>1974</v>
      </c>
      <c r="I282" s="1" t="s">
        <v>227</v>
      </c>
      <c r="J282" s="1" t="s">
        <v>228</v>
      </c>
      <c r="K282" s="1" t="s">
        <v>19</v>
      </c>
      <c r="L282" s="7">
        <v>0.48899999999999999</v>
      </c>
      <c r="M282" s="4" t="s">
        <v>229</v>
      </c>
      <c r="N282" s="1">
        <v>135</v>
      </c>
      <c r="O282" s="1">
        <v>8</v>
      </c>
      <c r="P282" s="1">
        <v>1</v>
      </c>
    </row>
    <row r="283" spans="1:16" x14ac:dyDescent="0.25">
      <c r="A283" s="1" t="s">
        <v>77</v>
      </c>
      <c r="B283" s="42" t="s">
        <v>212</v>
      </c>
      <c r="C283" s="1" t="s">
        <v>47</v>
      </c>
      <c r="D283" s="1" t="s">
        <v>15</v>
      </c>
      <c r="F283" s="1">
        <v>1974</v>
      </c>
      <c r="G283" s="1">
        <v>1974</v>
      </c>
      <c r="I283" s="1" t="s">
        <v>221</v>
      </c>
      <c r="J283" s="1" t="s">
        <v>222</v>
      </c>
      <c r="K283" s="1" t="s">
        <v>19</v>
      </c>
      <c r="L283" s="7">
        <v>0.48099999999999998</v>
      </c>
      <c r="M283" s="4" t="s">
        <v>223</v>
      </c>
      <c r="N283" s="1">
        <v>136</v>
      </c>
      <c r="O283" s="1">
        <v>8</v>
      </c>
      <c r="P283" s="1">
        <v>1</v>
      </c>
    </row>
    <row r="284" spans="1:16" x14ac:dyDescent="0.25">
      <c r="A284" s="1" t="s">
        <v>77</v>
      </c>
      <c r="B284" s="41" t="s">
        <v>235</v>
      </c>
      <c r="C284" s="1" t="s">
        <v>47</v>
      </c>
      <c r="D284" s="1" t="s">
        <v>15</v>
      </c>
      <c r="E284" s="1" t="s">
        <v>236</v>
      </c>
      <c r="F284" s="1">
        <v>1975</v>
      </c>
      <c r="G284" s="1">
        <v>1975</v>
      </c>
      <c r="I284" s="1" t="s">
        <v>583</v>
      </c>
      <c r="J284" s="1" t="s">
        <v>584</v>
      </c>
      <c r="K284" s="1" t="s">
        <v>19</v>
      </c>
      <c r="L284" s="7">
        <v>0.53400000000000003</v>
      </c>
      <c r="M284" s="4" t="s">
        <v>585</v>
      </c>
      <c r="N284" s="1">
        <v>452</v>
      </c>
      <c r="O284" s="1">
        <v>23</v>
      </c>
      <c r="P284" s="1">
        <v>2</v>
      </c>
    </row>
    <row r="285" spans="1:16" x14ac:dyDescent="0.25">
      <c r="A285" s="1" t="s">
        <v>77</v>
      </c>
      <c r="B285" s="21" t="s">
        <v>235</v>
      </c>
      <c r="C285" s="1" t="s">
        <v>47</v>
      </c>
      <c r="D285" s="1" t="s">
        <v>15</v>
      </c>
      <c r="E285" s="1" t="s">
        <v>434</v>
      </c>
      <c r="F285" s="1">
        <v>1975</v>
      </c>
      <c r="G285" s="1">
        <v>1975</v>
      </c>
      <c r="I285" s="1" t="s">
        <v>586</v>
      </c>
      <c r="J285" s="1" t="s">
        <v>588</v>
      </c>
      <c r="K285" s="1" t="s">
        <v>19</v>
      </c>
      <c r="L285" s="7">
        <v>0.48099999999999998</v>
      </c>
      <c r="M285" s="4" t="s">
        <v>587</v>
      </c>
      <c r="N285" s="1">
        <v>453</v>
      </c>
      <c r="O285" s="1">
        <v>23</v>
      </c>
      <c r="P285" s="1">
        <v>2</v>
      </c>
    </row>
    <row r="286" spans="1:16" x14ac:dyDescent="0.25">
      <c r="A286" s="1" t="s">
        <v>77</v>
      </c>
      <c r="B286" s="21" t="s">
        <v>212</v>
      </c>
      <c r="C286" s="1" t="s">
        <v>47</v>
      </c>
      <c r="D286" s="1" t="s">
        <v>15</v>
      </c>
      <c r="F286" s="1">
        <v>1975</v>
      </c>
      <c r="G286" s="1">
        <v>1975</v>
      </c>
      <c r="I286" s="1" t="s">
        <v>207</v>
      </c>
      <c r="J286" s="1" t="s">
        <v>224</v>
      </c>
      <c r="K286" s="1" t="s">
        <v>19</v>
      </c>
      <c r="L286" s="7">
        <v>0.55700000000000005</v>
      </c>
      <c r="N286" s="1">
        <v>137</v>
      </c>
      <c r="O286" s="1">
        <v>8</v>
      </c>
      <c r="P286" s="1">
        <v>2</v>
      </c>
    </row>
    <row r="287" spans="1:16" x14ac:dyDescent="0.25">
      <c r="A287" s="1" t="s">
        <v>77</v>
      </c>
      <c r="B287" s="21" t="s">
        <v>37</v>
      </c>
      <c r="C287" s="1" t="s">
        <v>47</v>
      </c>
      <c r="D287" s="1" t="s">
        <v>15</v>
      </c>
      <c r="E287" s="1" t="s">
        <v>27</v>
      </c>
      <c r="F287" s="1">
        <v>1976</v>
      </c>
      <c r="G287" s="1">
        <v>1976</v>
      </c>
      <c r="I287" s="1" t="s">
        <v>233</v>
      </c>
      <c r="K287" s="1" t="s">
        <v>13</v>
      </c>
      <c r="L287" s="7">
        <v>0.51900000000000002</v>
      </c>
      <c r="M287" s="4" t="s">
        <v>234</v>
      </c>
      <c r="N287" s="1">
        <v>140</v>
      </c>
      <c r="O287" s="1">
        <v>8</v>
      </c>
      <c r="P287" s="1">
        <v>2</v>
      </c>
    </row>
    <row r="288" spans="1:16" x14ac:dyDescent="0.25">
      <c r="A288" s="1" t="s">
        <v>77</v>
      </c>
      <c r="B288" s="21" t="s">
        <v>212</v>
      </c>
      <c r="C288" s="1" t="s">
        <v>47</v>
      </c>
      <c r="D288" s="1" t="s">
        <v>15</v>
      </c>
      <c r="F288" s="1">
        <v>1976</v>
      </c>
      <c r="G288" s="1">
        <v>1976</v>
      </c>
      <c r="I288" s="1" t="s">
        <v>231</v>
      </c>
      <c r="J288" s="1" t="s">
        <v>230</v>
      </c>
      <c r="K288" s="1" t="s">
        <v>19</v>
      </c>
      <c r="L288" s="7">
        <v>0.503</v>
      </c>
      <c r="M288" s="4" t="s">
        <v>232</v>
      </c>
      <c r="N288" s="1">
        <v>139</v>
      </c>
      <c r="O288" s="1">
        <v>8</v>
      </c>
      <c r="P288" s="1">
        <v>2</v>
      </c>
    </row>
    <row r="289" spans="1:16" x14ac:dyDescent="0.25">
      <c r="A289" s="1" t="s">
        <v>77</v>
      </c>
      <c r="B289" s="21" t="s">
        <v>81</v>
      </c>
      <c r="C289" s="1" t="s">
        <v>47</v>
      </c>
      <c r="D289" s="1" t="s">
        <v>15</v>
      </c>
      <c r="E289" s="1" t="s">
        <v>27</v>
      </c>
      <c r="F289" s="1">
        <v>1977</v>
      </c>
      <c r="I289" s="1" t="s">
        <v>240</v>
      </c>
      <c r="J289" s="1" t="s">
        <v>241</v>
      </c>
      <c r="K289" s="1" t="s">
        <v>19</v>
      </c>
      <c r="L289" s="7">
        <v>0.54100000000000004</v>
      </c>
      <c r="M289" s="4" t="s">
        <v>761</v>
      </c>
      <c r="N289" s="1">
        <v>142</v>
      </c>
      <c r="O289" s="1">
        <v>8</v>
      </c>
      <c r="P289" s="1">
        <v>2</v>
      </c>
    </row>
    <row r="290" spans="1:16" x14ac:dyDescent="0.25">
      <c r="A290" s="1" t="s">
        <v>77</v>
      </c>
      <c r="B290" s="21" t="s">
        <v>235</v>
      </c>
      <c r="C290" s="1" t="s">
        <v>47</v>
      </c>
      <c r="D290" s="1" t="s">
        <v>15</v>
      </c>
      <c r="E290" s="1" t="s">
        <v>210</v>
      </c>
      <c r="F290" s="1">
        <v>1977</v>
      </c>
      <c r="G290" s="1">
        <v>1977</v>
      </c>
      <c r="I290" s="1" t="s">
        <v>589</v>
      </c>
      <c r="J290" s="1" t="s">
        <v>590</v>
      </c>
      <c r="K290" s="1" t="s">
        <v>19</v>
      </c>
      <c r="L290" s="7">
        <v>0.49299999999999999</v>
      </c>
      <c r="M290" s="4" t="s">
        <v>591</v>
      </c>
      <c r="N290" s="1">
        <v>454</v>
      </c>
      <c r="O290" s="1">
        <v>23</v>
      </c>
      <c r="P290" s="1">
        <v>2</v>
      </c>
    </row>
    <row r="291" spans="1:16" x14ac:dyDescent="0.25">
      <c r="A291" s="1" t="s">
        <v>77</v>
      </c>
      <c r="B291" s="21" t="s">
        <v>235</v>
      </c>
      <c r="C291" s="1" t="s">
        <v>47</v>
      </c>
      <c r="D291" s="1" t="s">
        <v>15</v>
      </c>
      <c r="E291" s="1" t="s">
        <v>236</v>
      </c>
      <c r="F291" s="1">
        <v>1977</v>
      </c>
      <c r="I291" s="1" t="s">
        <v>238</v>
      </c>
      <c r="J291" s="1" t="s">
        <v>239</v>
      </c>
      <c r="K291" s="1" t="s">
        <v>19</v>
      </c>
      <c r="L291" s="7">
        <v>0.48299999999999998</v>
      </c>
      <c r="M291" s="4" t="s">
        <v>237</v>
      </c>
      <c r="N291" s="1">
        <v>141</v>
      </c>
      <c r="O291" s="1">
        <v>8</v>
      </c>
      <c r="P291" s="1">
        <v>2</v>
      </c>
    </row>
    <row r="292" spans="1:16" x14ac:dyDescent="0.25">
      <c r="A292" s="1" t="s">
        <v>77</v>
      </c>
      <c r="B292" s="21" t="s">
        <v>212</v>
      </c>
      <c r="C292" s="1" t="s">
        <v>47</v>
      </c>
      <c r="D292" s="1" t="s">
        <v>15</v>
      </c>
      <c r="F292" s="1">
        <v>1977</v>
      </c>
      <c r="I292" s="1" t="s">
        <v>242</v>
      </c>
      <c r="J292" s="1" t="s">
        <v>243</v>
      </c>
      <c r="K292" s="1" t="s">
        <v>19</v>
      </c>
      <c r="L292" s="7">
        <v>0.47699999999999998</v>
      </c>
      <c r="M292" s="4" t="s">
        <v>244</v>
      </c>
      <c r="N292" s="1">
        <v>143</v>
      </c>
      <c r="O292" s="1">
        <v>8</v>
      </c>
      <c r="P292" s="1">
        <v>2</v>
      </c>
    </row>
    <row r="293" spans="1:16" x14ac:dyDescent="0.25">
      <c r="A293" s="1" t="s">
        <v>77</v>
      </c>
      <c r="B293" s="21" t="s">
        <v>235</v>
      </c>
      <c r="C293" s="1" t="s">
        <v>47</v>
      </c>
      <c r="D293" s="1" t="s">
        <v>15</v>
      </c>
      <c r="E293" s="1" t="s">
        <v>27</v>
      </c>
      <c r="F293" s="1">
        <v>1978</v>
      </c>
      <c r="I293" s="1" t="s">
        <v>245</v>
      </c>
      <c r="J293" s="1" t="s">
        <v>246</v>
      </c>
      <c r="K293" s="1" t="s">
        <v>13</v>
      </c>
      <c r="L293" s="7">
        <v>0.50700000000000001</v>
      </c>
      <c r="M293" s="4" t="s">
        <v>247</v>
      </c>
      <c r="N293" s="1">
        <v>144</v>
      </c>
      <c r="O293" s="1">
        <v>8</v>
      </c>
      <c r="P293" s="1">
        <v>2</v>
      </c>
    </row>
    <row r="294" spans="1:16" x14ac:dyDescent="0.25">
      <c r="A294" s="1" t="s">
        <v>77</v>
      </c>
      <c r="B294" s="21" t="s">
        <v>235</v>
      </c>
      <c r="C294" s="1" t="s">
        <v>47</v>
      </c>
      <c r="D294" s="1" t="s">
        <v>15</v>
      </c>
      <c r="E294" s="1" t="s">
        <v>210</v>
      </c>
      <c r="F294" s="1">
        <v>1978</v>
      </c>
      <c r="G294" s="1">
        <v>1978</v>
      </c>
      <c r="I294" s="1" t="s">
        <v>331</v>
      </c>
      <c r="J294" s="1" t="s">
        <v>592</v>
      </c>
      <c r="K294" s="1" t="s">
        <v>19</v>
      </c>
      <c r="L294" s="7">
        <v>0.59899999999999998</v>
      </c>
      <c r="M294" s="4" t="s">
        <v>593</v>
      </c>
      <c r="N294" s="1">
        <v>455</v>
      </c>
      <c r="O294" s="1">
        <v>23</v>
      </c>
      <c r="P294" s="1">
        <v>2</v>
      </c>
    </row>
    <row r="295" spans="1:16" x14ac:dyDescent="0.25">
      <c r="A295" s="1" t="s">
        <v>77</v>
      </c>
      <c r="B295" s="21" t="s">
        <v>235</v>
      </c>
      <c r="C295" s="1" t="s">
        <v>47</v>
      </c>
      <c r="D295" s="1" t="s">
        <v>15</v>
      </c>
      <c r="E295" s="1" t="s">
        <v>236</v>
      </c>
      <c r="F295" s="1">
        <v>1978</v>
      </c>
      <c r="I295" s="1" t="s">
        <v>220</v>
      </c>
      <c r="J295" s="1" t="s">
        <v>248</v>
      </c>
      <c r="K295" s="1" t="s">
        <v>19</v>
      </c>
      <c r="L295" s="7">
        <v>0.47199999999999998</v>
      </c>
      <c r="M295" s="4" t="s">
        <v>252</v>
      </c>
      <c r="N295" s="1">
        <v>145</v>
      </c>
      <c r="O295" s="1">
        <v>8</v>
      </c>
      <c r="P295" s="1">
        <v>2</v>
      </c>
    </row>
    <row r="296" spans="1:16" x14ac:dyDescent="0.25">
      <c r="A296" s="1" t="s">
        <v>77</v>
      </c>
      <c r="B296" s="21" t="s">
        <v>235</v>
      </c>
      <c r="C296" s="1" t="s">
        <v>47</v>
      </c>
      <c r="D296" s="1" t="s">
        <v>15</v>
      </c>
      <c r="E296" s="1" t="s">
        <v>99</v>
      </c>
      <c r="F296" s="1">
        <v>1978</v>
      </c>
      <c r="G296" s="1">
        <v>1978</v>
      </c>
      <c r="I296" s="1" t="s">
        <v>574</v>
      </c>
      <c r="J296" s="1" t="s">
        <v>576</v>
      </c>
      <c r="K296" s="1" t="s">
        <v>13</v>
      </c>
      <c r="L296" s="7">
        <v>0.54100000000000004</v>
      </c>
      <c r="M296" s="4" t="s">
        <v>575</v>
      </c>
      <c r="N296" s="1">
        <v>445</v>
      </c>
      <c r="O296" s="1">
        <v>23</v>
      </c>
      <c r="P296" s="1">
        <v>1</v>
      </c>
    </row>
    <row r="297" spans="1:16" x14ac:dyDescent="0.25">
      <c r="A297" s="1" t="s">
        <v>77</v>
      </c>
      <c r="B297" s="21" t="s">
        <v>775</v>
      </c>
      <c r="C297" s="1" t="s">
        <v>47</v>
      </c>
      <c r="D297" s="1" t="s">
        <v>15</v>
      </c>
      <c r="E297" s="1" t="s">
        <v>99</v>
      </c>
      <c r="F297" s="1">
        <v>1978</v>
      </c>
      <c r="G297" s="1">
        <v>1978</v>
      </c>
      <c r="J297" s="1" t="s">
        <v>576</v>
      </c>
      <c r="K297" s="1" t="s">
        <v>13</v>
      </c>
      <c r="L297" s="7">
        <v>0.54100000000000004</v>
      </c>
      <c r="M297" s="4" t="s">
        <v>790</v>
      </c>
      <c r="N297" s="1">
        <v>590</v>
      </c>
      <c r="O297" s="1">
        <v>28</v>
      </c>
      <c r="P297" s="1">
        <v>1</v>
      </c>
    </row>
    <row r="298" spans="1:16" x14ac:dyDescent="0.25">
      <c r="A298" s="1" t="s">
        <v>77</v>
      </c>
      <c r="B298" s="21" t="s">
        <v>212</v>
      </c>
      <c r="C298" s="1" t="s">
        <v>47</v>
      </c>
      <c r="D298" s="1" t="s">
        <v>15</v>
      </c>
      <c r="F298" s="1">
        <v>1978</v>
      </c>
      <c r="G298" s="1">
        <v>1978</v>
      </c>
      <c r="I298" s="1" t="s">
        <v>249</v>
      </c>
      <c r="J298" s="1" t="s">
        <v>250</v>
      </c>
      <c r="K298" s="1" t="s">
        <v>19</v>
      </c>
      <c r="L298" s="7">
        <v>0.49199999999999999</v>
      </c>
      <c r="M298" s="4" t="s">
        <v>251</v>
      </c>
      <c r="N298" s="1">
        <v>146</v>
      </c>
      <c r="O298" s="1">
        <v>8</v>
      </c>
      <c r="P298" s="1">
        <v>2</v>
      </c>
    </row>
    <row r="299" spans="1:16" x14ac:dyDescent="0.25">
      <c r="A299" s="1" t="s">
        <v>77</v>
      </c>
      <c r="B299" s="33" t="s">
        <v>235</v>
      </c>
      <c r="C299" s="1" t="s">
        <v>47</v>
      </c>
      <c r="D299" s="1" t="s">
        <v>15</v>
      </c>
      <c r="E299" s="1" t="s">
        <v>184</v>
      </c>
      <c r="F299" s="1">
        <v>1982</v>
      </c>
      <c r="G299" s="1">
        <v>1982</v>
      </c>
      <c r="I299" s="1" t="s">
        <v>201</v>
      </c>
      <c r="K299" s="1" t="s">
        <v>19</v>
      </c>
      <c r="L299" s="7">
        <v>0.46800000000000003</v>
      </c>
      <c r="M299" s="4" t="s">
        <v>768</v>
      </c>
      <c r="N299" s="1">
        <v>147</v>
      </c>
      <c r="O299" s="1">
        <v>8</v>
      </c>
      <c r="P299" s="1">
        <v>2</v>
      </c>
    </row>
    <row r="300" spans="1:16" x14ac:dyDescent="0.25">
      <c r="A300" s="1" t="s">
        <v>77</v>
      </c>
      <c r="B300" s="33" t="s">
        <v>212</v>
      </c>
      <c r="C300" s="1" t="s">
        <v>47</v>
      </c>
      <c r="D300" s="1" t="s">
        <v>15</v>
      </c>
      <c r="F300" s="1">
        <v>1982</v>
      </c>
      <c r="G300" s="1">
        <v>1982</v>
      </c>
      <c r="I300" s="1" t="s">
        <v>255</v>
      </c>
      <c r="J300" s="1" t="s">
        <v>256</v>
      </c>
      <c r="K300" s="1" t="s">
        <v>19</v>
      </c>
      <c r="L300" s="7">
        <v>0.58699999999999997</v>
      </c>
      <c r="M300" s="4" t="s">
        <v>257</v>
      </c>
      <c r="N300" s="1">
        <v>149</v>
      </c>
      <c r="O300" s="1">
        <v>8</v>
      </c>
      <c r="P300" s="1">
        <v>2</v>
      </c>
    </row>
    <row r="301" spans="1:16" x14ac:dyDescent="0.25">
      <c r="A301" s="1" t="s">
        <v>77</v>
      </c>
      <c r="B301" s="33" t="s">
        <v>212</v>
      </c>
      <c r="C301" s="1" t="s">
        <v>47</v>
      </c>
      <c r="D301" s="1" t="s">
        <v>15</v>
      </c>
      <c r="E301" s="1" t="s">
        <v>24</v>
      </c>
      <c r="F301" s="1">
        <v>1983</v>
      </c>
      <c r="G301" s="1">
        <v>1983</v>
      </c>
      <c r="I301" s="1" t="s">
        <v>258</v>
      </c>
      <c r="J301" s="1" t="s">
        <v>259</v>
      </c>
      <c r="L301" s="7">
        <v>0.53400000000000003</v>
      </c>
      <c r="M301" s="4" t="s">
        <v>260</v>
      </c>
      <c r="N301" s="1">
        <v>150</v>
      </c>
      <c r="O301" s="1">
        <v>8</v>
      </c>
      <c r="P301" s="1">
        <v>2</v>
      </c>
    </row>
    <row r="302" spans="1:16" x14ac:dyDescent="0.25">
      <c r="A302" s="1" t="s">
        <v>77</v>
      </c>
      <c r="B302" s="33" t="s">
        <v>212</v>
      </c>
      <c r="C302" s="1" t="s">
        <v>47</v>
      </c>
      <c r="D302" s="1" t="s">
        <v>15</v>
      </c>
      <c r="F302" s="1">
        <v>1990</v>
      </c>
      <c r="G302" s="1">
        <v>1990</v>
      </c>
      <c r="I302" s="1" t="s">
        <v>261</v>
      </c>
      <c r="J302" s="1" t="s">
        <v>262</v>
      </c>
      <c r="K302" s="1" t="s">
        <v>19</v>
      </c>
      <c r="L302" s="7">
        <v>0.52300000000000002</v>
      </c>
      <c r="M302" s="4" t="s">
        <v>263</v>
      </c>
      <c r="N302" s="1">
        <v>151</v>
      </c>
      <c r="O302" s="1">
        <v>8</v>
      </c>
      <c r="P302" s="1">
        <v>2</v>
      </c>
    </row>
    <row r="303" spans="1:16" x14ac:dyDescent="0.25">
      <c r="A303" s="1" t="s">
        <v>77</v>
      </c>
      <c r="B303" s="33" t="s">
        <v>276</v>
      </c>
      <c r="C303" s="1" t="s">
        <v>47</v>
      </c>
      <c r="D303" s="1" t="s">
        <v>15</v>
      </c>
      <c r="F303" s="1">
        <v>1993</v>
      </c>
      <c r="G303" s="1">
        <v>1993</v>
      </c>
      <c r="H303" s="1">
        <v>2011</v>
      </c>
      <c r="J303" s="1" t="s">
        <v>430</v>
      </c>
      <c r="K303" s="1" t="s">
        <v>19</v>
      </c>
      <c r="L303" s="20">
        <v>0.50800000000000001</v>
      </c>
      <c r="M303" s="4" t="s">
        <v>429</v>
      </c>
      <c r="N303" s="1">
        <v>158</v>
      </c>
      <c r="O303" s="1">
        <v>9</v>
      </c>
      <c r="P303" s="1">
        <v>1</v>
      </c>
    </row>
    <row r="304" spans="1:16" x14ac:dyDescent="0.25">
      <c r="A304" s="1" t="s">
        <v>77</v>
      </c>
      <c r="B304" s="33" t="s">
        <v>273</v>
      </c>
      <c r="C304" s="1" t="s">
        <v>47</v>
      </c>
      <c r="D304" s="1" t="s">
        <v>15</v>
      </c>
      <c r="E304" s="1" t="s">
        <v>108</v>
      </c>
      <c r="K304" s="1" t="s">
        <v>19</v>
      </c>
      <c r="L304" s="7">
        <v>0.58899999999999997</v>
      </c>
      <c r="M304" s="4" t="s">
        <v>275</v>
      </c>
      <c r="N304" s="1">
        <v>157</v>
      </c>
      <c r="O304" s="1">
        <v>9</v>
      </c>
      <c r="P304" s="1">
        <v>1</v>
      </c>
    </row>
    <row r="305" spans="1:16" x14ac:dyDescent="0.25">
      <c r="A305" s="1" t="s">
        <v>77</v>
      </c>
      <c r="B305" s="33" t="s">
        <v>235</v>
      </c>
      <c r="C305" s="1" t="s">
        <v>47</v>
      </c>
      <c r="D305" s="1" t="s">
        <v>15</v>
      </c>
      <c r="E305" s="1" t="s">
        <v>66</v>
      </c>
      <c r="I305" s="1" t="s">
        <v>253</v>
      </c>
      <c r="K305" s="1" t="s">
        <v>19</v>
      </c>
      <c r="L305" s="7">
        <v>0.54400000000000004</v>
      </c>
      <c r="M305" s="4" t="s">
        <v>254</v>
      </c>
      <c r="N305" s="1">
        <v>148</v>
      </c>
      <c r="O305" s="1">
        <v>8</v>
      </c>
      <c r="P305" s="1">
        <v>2</v>
      </c>
    </row>
    <row r="306" spans="1:16" x14ac:dyDescent="0.25">
      <c r="A306" s="1" t="s">
        <v>77</v>
      </c>
      <c r="B306" s="33" t="s">
        <v>103</v>
      </c>
      <c r="C306" s="1" t="s">
        <v>146</v>
      </c>
      <c r="D306" s="1" t="s">
        <v>15</v>
      </c>
      <c r="E306" s="1" t="s">
        <v>103</v>
      </c>
      <c r="I306" s="1" t="s">
        <v>147</v>
      </c>
      <c r="K306" s="1" t="s">
        <v>13</v>
      </c>
      <c r="L306" s="7">
        <v>0.45</v>
      </c>
      <c r="N306" s="1">
        <v>87</v>
      </c>
      <c r="O306" s="1">
        <v>5</v>
      </c>
      <c r="P306" s="1">
        <v>2</v>
      </c>
    </row>
    <row r="307" spans="1:16" x14ac:dyDescent="0.25">
      <c r="A307" s="1" t="s">
        <v>77</v>
      </c>
      <c r="B307" s="21" t="s">
        <v>235</v>
      </c>
      <c r="C307" s="1" t="s">
        <v>47</v>
      </c>
      <c r="D307" s="1" t="s">
        <v>15</v>
      </c>
      <c r="E307" s="1" t="s">
        <v>103</v>
      </c>
      <c r="I307" s="1" t="s">
        <v>928</v>
      </c>
      <c r="J307" s="1" t="s">
        <v>927</v>
      </c>
      <c r="K307" s="1" t="s">
        <v>19</v>
      </c>
      <c r="L307" s="7">
        <v>0.56299999999999994</v>
      </c>
      <c r="M307" s="4" t="s">
        <v>929</v>
      </c>
      <c r="N307" s="1">
        <v>720</v>
      </c>
      <c r="O307" s="1" t="s">
        <v>910</v>
      </c>
      <c r="P307" s="1" t="s">
        <v>910</v>
      </c>
    </row>
    <row r="308" spans="1:16" x14ac:dyDescent="0.25">
      <c r="A308" s="1" t="s">
        <v>77</v>
      </c>
      <c r="B308" s="21" t="s">
        <v>267</v>
      </c>
      <c r="C308" s="1" t="s">
        <v>47</v>
      </c>
      <c r="D308" s="1" t="s">
        <v>15</v>
      </c>
      <c r="E308" s="1" t="s">
        <v>24</v>
      </c>
      <c r="K308" s="1" t="s">
        <v>19</v>
      </c>
      <c r="L308" s="7">
        <v>0.43</v>
      </c>
      <c r="N308" s="1">
        <v>154</v>
      </c>
      <c r="O308" s="1">
        <v>9</v>
      </c>
      <c r="P308" s="1">
        <v>1</v>
      </c>
    </row>
    <row r="309" spans="1:16" x14ac:dyDescent="0.25">
      <c r="A309" s="1" t="s">
        <v>77</v>
      </c>
      <c r="B309" s="21" t="s">
        <v>781</v>
      </c>
      <c r="C309" s="1" t="s">
        <v>47</v>
      </c>
      <c r="D309" s="1" t="s">
        <v>15</v>
      </c>
      <c r="E309" s="1" t="s">
        <v>24</v>
      </c>
      <c r="K309" s="1" t="s">
        <v>19</v>
      </c>
      <c r="L309" s="7">
        <v>0.43</v>
      </c>
      <c r="N309" s="1">
        <v>644</v>
      </c>
      <c r="O309" s="1">
        <v>28</v>
      </c>
      <c r="P309" s="1">
        <v>1</v>
      </c>
    </row>
    <row r="310" spans="1:16" x14ac:dyDescent="0.25">
      <c r="A310" s="1" t="s">
        <v>77</v>
      </c>
      <c r="B310" s="21" t="s">
        <v>781</v>
      </c>
      <c r="C310" s="1" t="s">
        <v>47</v>
      </c>
      <c r="D310" s="1" t="s">
        <v>15</v>
      </c>
      <c r="E310" s="1" t="s">
        <v>24</v>
      </c>
      <c r="K310" s="1" t="s">
        <v>19</v>
      </c>
      <c r="L310" s="7">
        <v>0.43</v>
      </c>
      <c r="N310" s="1">
        <v>645</v>
      </c>
      <c r="O310" s="1">
        <v>28</v>
      </c>
      <c r="P310" s="1">
        <v>1</v>
      </c>
    </row>
    <row r="311" spans="1:16" x14ac:dyDescent="0.25">
      <c r="A311" s="1" t="s">
        <v>77</v>
      </c>
      <c r="B311" s="21" t="s">
        <v>906</v>
      </c>
      <c r="C311" s="1" t="s">
        <v>47</v>
      </c>
      <c r="D311" s="1" t="s">
        <v>15</v>
      </c>
      <c r="E311" s="1" t="s">
        <v>24</v>
      </c>
      <c r="I311" s="1" t="s">
        <v>907</v>
      </c>
      <c r="J311" s="1" t="s">
        <v>909</v>
      </c>
      <c r="L311" s="7">
        <v>0.55200000000000005</v>
      </c>
      <c r="M311" s="4" t="s">
        <v>908</v>
      </c>
      <c r="N311" s="1">
        <v>717</v>
      </c>
      <c r="O311" s="1" t="s">
        <v>910</v>
      </c>
      <c r="P311" s="1" t="s">
        <v>910</v>
      </c>
    </row>
    <row r="312" spans="1:16" x14ac:dyDescent="0.25">
      <c r="A312" s="1" t="s">
        <v>77</v>
      </c>
      <c r="B312" s="21" t="s">
        <v>563</v>
      </c>
      <c r="C312" s="1" t="s">
        <v>47</v>
      </c>
      <c r="D312" s="1" t="s">
        <v>15</v>
      </c>
      <c r="E312" s="1" t="s">
        <v>271</v>
      </c>
      <c r="K312" s="1" t="s">
        <v>19</v>
      </c>
      <c r="L312" s="7">
        <v>0.43</v>
      </c>
      <c r="N312" s="1">
        <v>439</v>
      </c>
      <c r="O312" s="1">
        <v>23</v>
      </c>
      <c r="P312" s="1">
        <v>1</v>
      </c>
    </row>
    <row r="313" spans="1:16" x14ac:dyDescent="0.25">
      <c r="A313" s="1" t="s">
        <v>77</v>
      </c>
      <c r="B313" s="40" t="s">
        <v>597</v>
      </c>
      <c r="C313" s="1" t="s">
        <v>47</v>
      </c>
      <c r="D313" s="1" t="s">
        <v>15</v>
      </c>
      <c r="E313" s="1" t="s">
        <v>142</v>
      </c>
      <c r="I313" s="1" t="s">
        <v>38</v>
      </c>
      <c r="K313" s="1" t="s">
        <v>19</v>
      </c>
      <c r="L313" s="7">
        <v>0.48799999999999999</v>
      </c>
      <c r="M313" s="4" t="s">
        <v>598</v>
      </c>
      <c r="N313" s="1">
        <v>457</v>
      </c>
      <c r="O313" s="1">
        <v>23</v>
      </c>
      <c r="P313" s="1">
        <v>2</v>
      </c>
    </row>
    <row r="314" spans="1:16" x14ac:dyDescent="0.25">
      <c r="A314" s="1" t="s">
        <v>77</v>
      </c>
      <c r="B314" s="21" t="s">
        <v>43</v>
      </c>
      <c r="C314" s="1" t="s">
        <v>47</v>
      </c>
      <c r="D314" s="1" t="s">
        <v>15</v>
      </c>
      <c r="E314" s="1" t="s">
        <v>43</v>
      </c>
      <c r="K314" s="1" t="s">
        <v>19</v>
      </c>
      <c r="L314" s="7">
        <v>0.4</v>
      </c>
      <c r="N314" s="1">
        <v>156</v>
      </c>
      <c r="O314" s="1">
        <v>9</v>
      </c>
      <c r="P314" s="1">
        <v>1</v>
      </c>
    </row>
    <row r="315" spans="1:16" x14ac:dyDescent="0.25">
      <c r="A315" s="1" t="s">
        <v>77</v>
      </c>
      <c r="B315" s="27" t="s">
        <v>43</v>
      </c>
      <c r="C315" s="1" t="s">
        <v>47</v>
      </c>
      <c r="D315" s="1" t="s">
        <v>15</v>
      </c>
      <c r="E315" s="1" t="s">
        <v>43</v>
      </c>
      <c r="L315" s="7"/>
      <c r="M315" s="4" t="s">
        <v>570</v>
      </c>
      <c r="N315" s="1">
        <v>443</v>
      </c>
      <c r="O315" s="1">
        <v>23</v>
      </c>
      <c r="P315" s="1">
        <v>1</v>
      </c>
    </row>
    <row r="316" spans="1:16" x14ac:dyDescent="0.25">
      <c r="A316" s="1" t="s">
        <v>77</v>
      </c>
      <c r="B316" s="21" t="s">
        <v>569</v>
      </c>
      <c r="C316" s="1" t="s">
        <v>47</v>
      </c>
      <c r="D316" s="1" t="s">
        <v>15</v>
      </c>
      <c r="E316" s="1" t="s">
        <v>426</v>
      </c>
      <c r="K316" s="1" t="s">
        <v>19</v>
      </c>
      <c r="L316" s="7">
        <v>0.4</v>
      </c>
      <c r="M316" s="4" t="s">
        <v>278</v>
      </c>
      <c r="N316" s="1">
        <v>442</v>
      </c>
      <c r="O316" s="1">
        <v>23</v>
      </c>
      <c r="P316" s="1">
        <v>1</v>
      </c>
    </row>
    <row r="317" spans="1:16" x14ac:dyDescent="0.25">
      <c r="A317" s="1" t="s">
        <v>77</v>
      </c>
      <c r="B317" s="21" t="s">
        <v>41</v>
      </c>
      <c r="C317" s="1" t="s">
        <v>47</v>
      </c>
      <c r="D317" s="1" t="s">
        <v>15</v>
      </c>
      <c r="E317" s="1" t="s">
        <v>41</v>
      </c>
      <c r="I317" s="1" t="s">
        <v>565</v>
      </c>
      <c r="K317" s="1" t="s">
        <v>19</v>
      </c>
      <c r="L317" s="7">
        <v>0.45800000000000002</v>
      </c>
      <c r="M317" s="4" t="s">
        <v>568</v>
      </c>
      <c r="N317" s="1">
        <v>440</v>
      </c>
      <c r="O317" s="1">
        <v>23</v>
      </c>
      <c r="P317" s="1">
        <v>1</v>
      </c>
    </row>
    <row r="318" spans="1:16" x14ac:dyDescent="0.25">
      <c r="A318" s="1" t="s">
        <v>77</v>
      </c>
      <c r="B318" s="21" t="s">
        <v>41</v>
      </c>
      <c r="C318" s="1" t="s">
        <v>47</v>
      </c>
      <c r="D318" s="1" t="s">
        <v>15</v>
      </c>
      <c r="E318" s="1" t="s">
        <v>41</v>
      </c>
      <c r="H318" s="5">
        <v>39192</v>
      </c>
      <c r="I318" s="1" t="s">
        <v>566</v>
      </c>
      <c r="K318" s="1" t="s">
        <v>19</v>
      </c>
      <c r="L318" s="7">
        <v>0.435</v>
      </c>
      <c r="M318" s="4" t="s">
        <v>567</v>
      </c>
      <c r="N318" s="1">
        <v>441</v>
      </c>
      <c r="O318" s="1">
        <v>23</v>
      </c>
      <c r="P318" s="1">
        <v>1</v>
      </c>
    </row>
    <row r="319" spans="1:16" x14ac:dyDescent="0.25">
      <c r="A319" s="1" t="s">
        <v>77</v>
      </c>
      <c r="B319" s="21" t="s">
        <v>235</v>
      </c>
      <c r="C319" s="1" t="s">
        <v>47</v>
      </c>
      <c r="D319" s="1" t="s">
        <v>15</v>
      </c>
      <c r="E319" s="1" t="s">
        <v>564</v>
      </c>
      <c r="I319" s="1" t="s">
        <v>571</v>
      </c>
      <c r="J319" s="1" t="s">
        <v>573</v>
      </c>
      <c r="K319" s="1" t="s">
        <v>19</v>
      </c>
      <c r="L319" s="7">
        <v>0.41399999999999998</v>
      </c>
      <c r="M319" s="4" t="s">
        <v>572</v>
      </c>
      <c r="N319" s="1">
        <v>444</v>
      </c>
      <c r="O319" s="1">
        <v>23</v>
      </c>
      <c r="P319" s="1">
        <v>1</v>
      </c>
    </row>
    <row r="320" spans="1:16" x14ac:dyDescent="0.25">
      <c r="A320" s="1" t="s">
        <v>77</v>
      </c>
      <c r="B320" s="21" t="s">
        <v>93</v>
      </c>
      <c r="C320" s="1" t="s">
        <v>47</v>
      </c>
      <c r="D320" s="1" t="s">
        <v>15</v>
      </c>
      <c r="E320" s="1" t="s">
        <v>93</v>
      </c>
      <c r="I320" s="1" t="s">
        <v>606</v>
      </c>
      <c r="K320" s="1" t="s">
        <v>19</v>
      </c>
      <c r="L320" s="7">
        <v>0.46100000000000002</v>
      </c>
      <c r="M320" s="4" t="s">
        <v>607</v>
      </c>
      <c r="N320" s="1">
        <v>463</v>
      </c>
      <c r="O320" s="1">
        <v>23</v>
      </c>
      <c r="P320" s="1">
        <v>3</v>
      </c>
    </row>
    <row r="321" spans="1:16" x14ac:dyDescent="0.25">
      <c r="A321" s="1" t="s">
        <v>77</v>
      </c>
      <c r="B321" s="21" t="s">
        <v>93</v>
      </c>
      <c r="C321" s="1" t="s">
        <v>47</v>
      </c>
      <c r="D321" s="1" t="s">
        <v>15</v>
      </c>
      <c r="E321" s="1" t="s">
        <v>93</v>
      </c>
      <c r="I321" s="1" t="s">
        <v>547</v>
      </c>
      <c r="K321" s="1" t="s">
        <v>19</v>
      </c>
      <c r="L321" s="7">
        <v>0.43</v>
      </c>
      <c r="N321" s="1">
        <v>464</v>
      </c>
      <c r="O321" s="1">
        <v>23</v>
      </c>
      <c r="P321" s="1">
        <v>3</v>
      </c>
    </row>
    <row r="322" spans="1:16" x14ac:dyDescent="0.25">
      <c r="A322" s="1" t="s">
        <v>77</v>
      </c>
      <c r="B322" s="21" t="s">
        <v>212</v>
      </c>
      <c r="C322" s="1" t="s">
        <v>47</v>
      </c>
      <c r="D322" s="1" t="s">
        <v>15</v>
      </c>
      <c r="I322" s="1" t="s">
        <v>199</v>
      </c>
      <c r="J322" s="1" t="s">
        <v>225</v>
      </c>
      <c r="K322" s="1" t="s">
        <v>19</v>
      </c>
      <c r="L322" s="7">
        <v>0.50700000000000001</v>
      </c>
      <c r="M322" s="4" t="s">
        <v>226</v>
      </c>
      <c r="N322" s="1">
        <v>138</v>
      </c>
      <c r="O322" s="1">
        <v>8</v>
      </c>
      <c r="P322" s="1">
        <v>2</v>
      </c>
    </row>
    <row r="323" spans="1:16" x14ac:dyDescent="0.25">
      <c r="A323" s="1" t="s">
        <v>77</v>
      </c>
      <c r="B323" s="21" t="s">
        <v>264</v>
      </c>
      <c r="C323" s="1" t="s">
        <v>47</v>
      </c>
      <c r="D323" s="1" t="s">
        <v>15</v>
      </c>
      <c r="H323" s="1">
        <v>2010</v>
      </c>
      <c r="K323" s="1" t="s">
        <v>19</v>
      </c>
      <c r="L323" s="7">
        <v>0.47599999999999998</v>
      </c>
      <c r="M323" s="4" t="s">
        <v>265</v>
      </c>
      <c r="N323" s="1">
        <v>152</v>
      </c>
      <c r="O323" s="1">
        <v>9</v>
      </c>
      <c r="P323" s="1">
        <v>1</v>
      </c>
    </row>
    <row r="324" spans="1:16" x14ac:dyDescent="0.25">
      <c r="A324" s="1" t="s">
        <v>102</v>
      </c>
      <c r="B324" s="21">
        <v>1961</v>
      </c>
      <c r="C324" s="1" t="s">
        <v>85</v>
      </c>
      <c r="D324" s="1" t="s">
        <v>15</v>
      </c>
      <c r="E324" s="1" t="s">
        <v>103</v>
      </c>
      <c r="F324" s="1">
        <v>1961</v>
      </c>
      <c r="G324" s="1">
        <v>1961</v>
      </c>
      <c r="K324" s="1" t="s">
        <v>13</v>
      </c>
      <c r="L324" s="7">
        <v>0.4</v>
      </c>
      <c r="N324" s="1">
        <v>49</v>
      </c>
      <c r="O324" s="1">
        <v>4</v>
      </c>
      <c r="P324" s="1">
        <v>1</v>
      </c>
    </row>
    <row r="325" spans="1:16" x14ac:dyDescent="0.25">
      <c r="A325" s="1" t="s">
        <v>102</v>
      </c>
      <c r="B325" s="21" t="s">
        <v>470</v>
      </c>
      <c r="C325" s="1" t="s">
        <v>47</v>
      </c>
      <c r="D325" s="1" t="s">
        <v>15</v>
      </c>
      <c r="E325" s="1" t="s">
        <v>470</v>
      </c>
      <c r="F325" s="1">
        <v>1963</v>
      </c>
      <c r="G325" s="1">
        <v>1963</v>
      </c>
      <c r="I325" s="1" t="s">
        <v>673</v>
      </c>
      <c r="J325" s="1" t="s">
        <v>750</v>
      </c>
      <c r="K325" s="1" t="s">
        <v>19</v>
      </c>
      <c r="L325" s="7">
        <v>0.41699999999999998</v>
      </c>
      <c r="M325" s="4" t="s">
        <v>674</v>
      </c>
      <c r="N325" s="1">
        <v>510</v>
      </c>
      <c r="O325" s="1">
        <v>25</v>
      </c>
      <c r="P325" s="1">
        <v>2</v>
      </c>
    </row>
    <row r="326" spans="1:16" x14ac:dyDescent="0.25">
      <c r="A326" s="1" t="s">
        <v>102</v>
      </c>
      <c r="B326" s="21" t="s">
        <v>603</v>
      </c>
      <c r="C326" s="1" t="s">
        <v>47</v>
      </c>
      <c r="D326" s="1" t="s">
        <v>15</v>
      </c>
      <c r="E326" s="1" t="s">
        <v>603</v>
      </c>
      <c r="F326" s="1">
        <v>1968</v>
      </c>
      <c r="G326" s="5">
        <v>24965</v>
      </c>
      <c r="H326" s="5">
        <v>41671</v>
      </c>
      <c r="I326" s="1" t="s">
        <v>565</v>
      </c>
      <c r="J326" s="1" t="s">
        <v>671</v>
      </c>
      <c r="K326" s="1" t="s">
        <v>19</v>
      </c>
      <c r="L326" s="7">
        <v>0.443</v>
      </c>
      <c r="M326" s="4" t="s">
        <v>672</v>
      </c>
      <c r="N326" s="1">
        <v>509</v>
      </c>
      <c r="O326" s="1">
        <v>25</v>
      </c>
      <c r="P326" s="1">
        <v>2</v>
      </c>
    </row>
    <row r="327" spans="1:16" x14ac:dyDescent="0.25">
      <c r="A327" s="1" t="s">
        <v>102</v>
      </c>
      <c r="B327" s="21" t="s">
        <v>236</v>
      </c>
      <c r="C327" s="1" t="s">
        <v>47</v>
      </c>
      <c r="D327" s="1" t="s">
        <v>15</v>
      </c>
      <c r="E327" s="1" t="s">
        <v>236</v>
      </c>
      <c r="F327" s="1">
        <v>1973</v>
      </c>
      <c r="G327" s="1">
        <v>1973</v>
      </c>
      <c r="H327" s="1">
        <v>2008</v>
      </c>
      <c r="I327" s="1" t="s">
        <v>494</v>
      </c>
      <c r="K327" s="1" t="s">
        <v>19</v>
      </c>
      <c r="L327" s="7">
        <v>0.55100000000000005</v>
      </c>
      <c r="M327" s="4" t="s">
        <v>807</v>
      </c>
      <c r="N327" s="1">
        <v>658</v>
      </c>
      <c r="O327" s="1">
        <v>29</v>
      </c>
      <c r="P327" s="1">
        <v>1</v>
      </c>
    </row>
    <row r="328" spans="1:16" x14ac:dyDescent="0.25">
      <c r="A328" s="1" t="s">
        <v>102</v>
      </c>
      <c r="B328" s="21" t="s">
        <v>99</v>
      </c>
      <c r="C328" s="1" t="s">
        <v>47</v>
      </c>
      <c r="D328" s="1" t="s">
        <v>15</v>
      </c>
      <c r="E328" s="1" t="s">
        <v>99</v>
      </c>
      <c r="F328" s="1">
        <v>1975</v>
      </c>
      <c r="G328" s="1">
        <v>1975</v>
      </c>
      <c r="H328" s="1">
        <v>2011</v>
      </c>
      <c r="I328" s="1" t="s">
        <v>805</v>
      </c>
      <c r="K328" s="1" t="s">
        <v>19</v>
      </c>
      <c r="L328" s="7">
        <v>0.43</v>
      </c>
      <c r="M328" s="4" t="s">
        <v>803</v>
      </c>
      <c r="N328" s="1">
        <v>656</v>
      </c>
      <c r="O328" s="1">
        <v>29</v>
      </c>
      <c r="P328" s="1">
        <v>1</v>
      </c>
    </row>
    <row r="329" spans="1:16" x14ac:dyDescent="0.25">
      <c r="A329" s="1" t="s">
        <v>102</v>
      </c>
      <c r="B329" s="21" t="s">
        <v>99</v>
      </c>
      <c r="C329" s="1" t="s">
        <v>47</v>
      </c>
      <c r="D329" s="1" t="s">
        <v>15</v>
      </c>
      <c r="E329" s="1" t="s">
        <v>99</v>
      </c>
      <c r="F329" s="1">
        <v>1976</v>
      </c>
      <c r="G329" s="1">
        <v>1976</v>
      </c>
      <c r="H329" s="1">
        <v>2012</v>
      </c>
      <c r="I329" s="1" t="s">
        <v>806</v>
      </c>
      <c r="K329" s="1" t="s">
        <v>19</v>
      </c>
      <c r="L329" s="7">
        <v>0.49199999999999999</v>
      </c>
      <c r="M329" s="4" t="s">
        <v>804</v>
      </c>
      <c r="N329" s="1">
        <v>657</v>
      </c>
      <c r="O329" s="1">
        <v>29</v>
      </c>
      <c r="P329" s="1">
        <v>1</v>
      </c>
    </row>
    <row r="330" spans="1:16" x14ac:dyDescent="0.25">
      <c r="A330" s="1" t="s">
        <v>102</v>
      </c>
      <c r="B330" s="21" t="s">
        <v>440</v>
      </c>
      <c r="C330" s="1" t="s">
        <v>47</v>
      </c>
      <c r="D330" s="1" t="s">
        <v>15</v>
      </c>
      <c r="E330" s="1" t="s">
        <v>440</v>
      </c>
      <c r="F330" s="1">
        <v>1978</v>
      </c>
      <c r="G330" s="1">
        <v>1978</v>
      </c>
      <c r="H330" s="1">
        <v>2012</v>
      </c>
      <c r="I330" s="1" t="s">
        <v>808</v>
      </c>
      <c r="K330" s="1" t="s">
        <v>19</v>
      </c>
      <c r="L330" s="7">
        <v>0.47099999999999997</v>
      </c>
      <c r="M330" s="4" t="s">
        <v>809</v>
      </c>
      <c r="N330" s="1">
        <v>659</v>
      </c>
      <c r="O330" s="1">
        <v>29</v>
      </c>
      <c r="P330" s="1">
        <v>1</v>
      </c>
    </row>
    <row r="331" spans="1:16" x14ac:dyDescent="0.25">
      <c r="A331" s="1" t="s">
        <v>102</v>
      </c>
      <c r="B331" s="21" t="s">
        <v>43</v>
      </c>
      <c r="C331" s="1" t="s">
        <v>47</v>
      </c>
      <c r="D331" s="1" t="s">
        <v>15</v>
      </c>
      <c r="E331" s="1" t="s">
        <v>43</v>
      </c>
      <c r="K331" s="1" t="s">
        <v>19</v>
      </c>
      <c r="L331" s="7">
        <v>0.44800000000000001</v>
      </c>
      <c r="N331" s="1">
        <v>505</v>
      </c>
      <c r="O331" s="1">
        <v>25</v>
      </c>
      <c r="P331" s="1">
        <v>2</v>
      </c>
    </row>
    <row r="332" spans="1:16" x14ac:dyDescent="0.25">
      <c r="A332" s="1" t="s">
        <v>102</v>
      </c>
      <c r="B332" s="21" t="s">
        <v>43</v>
      </c>
      <c r="C332" s="1" t="s">
        <v>47</v>
      </c>
      <c r="D332" s="1" t="s">
        <v>15</v>
      </c>
      <c r="E332" s="1" t="s">
        <v>43</v>
      </c>
      <c r="K332" s="1" t="s">
        <v>19</v>
      </c>
      <c r="L332" s="7">
        <v>0.44800000000000001</v>
      </c>
      <c r="N332" s="1">
        <v>506</v>
      </c>
      <c r="O332" s="1">
        <v>25</v>
      </c>
      <c r="P332" s="1">
        <v>2</v>
      </c>
    </row>
    <row r="333" spans="1:16" x14ac:dyDescent="0.25">
      <c r="A333" s="1" t="s">
        <v>102</v>
      </c>
      <c r="B333" s="21" t="s">
        <v>669</v>
      </c>
      <c r="C333" s="1" t="s">
        <v>47</v>
      </c>
      <c r="D333" s="1" t="s">
        <v>15</v>
      </c>
      <c r="E333" s="1" t="s">
        <v>43</v>
      </c>
      <c r="K333" s="1" t="s">
        <v>19</v>
      </c>
      <c r="L333" s="7"/>
      <c r="M333" s="4" t="s">
        <v>278</v>
      </c>
      <c r="N333" s="1">
        <v>507</v>
      </c>
      <c r="O333" s="1">
        <v>25</v>
      </c>
      <c r="P333" s="1">
        <v>2</v>
      </c>
    </row>
    <row r="334" spans="1:16" x14ac:dyDescent="0.25">
      <c r="A334" s="1" t="s">
        <v>102</v>
      </c>
      <c r="B334" s="21" t="s">
        <v>669</v>
      </c>
      <c r="C334" s="1" t="s">
        <v>47</v>
      </c>
      <c r="D334" s="1" t="s">
        <v>15</v>
      </c>
      <c r="E334" s="1" t="s">
        <v>670</v>
      </c>
      <c r="K334" s="1" t="s">
        <v>19</v>
      </c>
      <c r="L334" s="7"/>
      <c r="N334" s="1">
        <v>508</v>
      </c>
      <c r="O334" s="1">
        <v>25</v>
      </c>
      <c r="P334" s="1">
        <v>2</v>
      </c>
    </row>
    <row r="335" spans="1:16" x14ac:dyDescent="0.25">
      <c r="A335" s="1" t="s">
        <v>667</v>
      </c>
      <c r="B335" s="21" t="s">
        <v>41</v>
      </c>
      <c r="C335" s="1" t="s">
        <v>47</v>
      </c>
      <c r="D335" s="1" t="s">
        <v>15</v>
      </c>
      <c r="E335" s="1" t="s">
        <v>41</v>
      </c>
      <c r="K335" s="1" t="s">
        <v>19</v>
      </c>
      <c r="L335" s="7">
        <v>0.45900000000000002</v>
      </c>
      <c r="M335" s="4" t="s">
        <v>278</v>
      </c>
      <c r="N335" s="1">
        <v>503</v>
      </c>
      <c r="O335" s="1">
        <v>25</v>
      </c>
      <c r="P335" s="1">
        <v>2</v>
      </c>
    </row>
    <row r="336" spans="1:16" x14ac:dyDescent="0.25">
      <c r="A336" s="1" t="s">
        <v>136</v>
      </c>
      <c r="B336" s="21" t="s">
        <v>103</v>
      </c>
      <c r="C336" s="1" t="s">
        <v>47</v>
      </c>
      <c r="D336" s="1" t="s">
        <v>15</v>
      </c>
      <c r="E336" s="1" t="s">
        <v>103</v>
      </c>
      <c r="F336" s="1">
        <v>1961</v>
      </c>
      <c r="G336" s="1">
        <v>1961</v>
      </c>
      <c r="H336" s="5">
        <v>30560</v>
      </c>
      <c r="I336" s="1" t="s">
        <v>145</v>
      </c>
      <c r="K336" s="1" t="s">
        <v>13</v>
      </c>
      <c r="L336" s="7">
        <v>0.45</v>
      </c>
      <c r="M336" s="4" t="s">
        <v>914</v>
      </c>
      <c r="N336" s="1">
        <v>86</v>
      </c>
      <c r="O336" s="1">
        <v>5</v>
      </c>
      <c r="P336" s="1">
        <v>2</v>
      </c>
    </row>
    <row r="337" spans="1:17" s="11" customFormat="1" x14ac:dyDescent="0.25">
      <c r="A337" s="1" t="s">
        <v>136</v>
      </c>
      <c r="B337" s="27">
        <v>1961</v>
      </c>
      <c r="C337" s="1" t="s">
        <v>83</v>
      </c>
      <c r="D337" s="1" t="s">
        <v>15</v>
      </c>
      <c r="E337" s="1" t="s">
        <v>603</v>
      </c>
      <c r="F337" s="1">
        <v>1961</v>
      </c>
      <c r="G337" s="1">
        <v>1961</v>
      </c>
      <c r="H337" s="1">
        <v>2006</v>
      </c>
      <c r="I337" s="1"/>
      <c r="J337" s="1"/>
      <c r="K337" s="1" t="s">
        <v>19</v>
      </c>
      <c r="L337" s="7">
        <v>0.4</v>
      </c>
      <c r="M337" s="4"/>
      <c r="N337" s="1">
        <v>83</v>
      </c>
      <c r="O337" s="1">
        <v>5</v>
      </c>
      <c r="P337" s="1">
        <v>2</v>
      </c>
      <c r="Q337" s="1"/>
    </row>
    <row r="338" spans="1:17" s="11" customFormat="1" x14ac:dyDescent="0.25">
      <c r="A338" s="1" t="s">
        <v>136</v>
      </c>
      <c r="B338" s="27">
        <v>1961</v>
      </c>
      <c r="C338" s="1" t="s">
        <v>83</v>
      </c>
      <c r="D338" s="1" t="s">
        <v>15</v>
      </c>
      <c r="E338" s="1"/>
      <c r="F338" s="1">
        <v>1961</v>
      </c>
      <c r="G338" s="1">
        <v>1961</v>
      </c>
      <c r="H338" s="1">
        <v>2006</v>
      </c>
      <c r="I338" s="1"/>
      <c r="J338" s="1"/>
      <c r="K338" s="1" t="s">
        <v>19</v>
      </c>
      <c r="L338" s="3">
        <v>0.4</v>
      </c>
      <c r="M338" s="4"/>
      <c r="N338" s="1">
        <v>71</v>
      </c>
      <c r="O338" s="1">
        <v>5</v>
      </c>
      <c r="P338" s="1">
        <v>1</v>
      </c>
      <c r="Q338" s="1"/>
    </row>
    <row r="339" spans="1:17" x14ac:dyDescent="0.25">
      <c r="A339" s="1" t="s">
        <v>136</v>
      </c>
      <c r="B339" s="21" t="s">
        <v>137</v>
      </c>
      <c r="C339" s="1" t="s">
        <v>83</v>
      </c>
      <c r="D339" s="1" t="s">
        <v>15</v>
      </c>
      <c r="F339" s="1">
        <v>1961</v>
      </c>
      <c r="G339" s="1">
        <v>1961</v>
      </c>
      <c r="H339" s="1">
        <v>1981</v>
      </c>
      <c r="K339" s="1" t="s">
        <v>13</v>
      </c>
      <c r="L339" s="7">
        <v>0.4</v>
      </c>
      <c r="M339" s="4" t="s">
        <v>138</v>
      </c>
      <c r="N339" s="1">
        <v>81</v>
      </c>
      <c r="O339" s="1">
        <v>5</v>
      </c>
      <c r="P339" s="1">
        <v>2</v>
      </c>
    </row>
    <row r="340" spans="1:17" x14ac:dyDescent="0.25">
      <c r="A340" s="1" t="s">
        <v>136</v>
      </c>
      <c r="B340" s="21" t="s">
        <v>137</v>
      </c>
      <c r="C340" s="1" t="s">
        <v>83</v>
      </c>
      <c r="D340" s="1" t="s">
        <v>15</v>
      </c>
      <c r="F340" s="1">
        <v>1961</v>
      </c>
      <c r="G340" s="1">
        <v>1961</v>
      </c>
      <c r="H340" s="1">
        <v>1981</v>
      </c>
      <c r="K340" s="1" t="s">
        <v>13</v>
      </c>
      <c r="L340" s="7">
        <v>0.4</v>
      </c>
      <c r="M340" s="4" t="s">
        <v>141</v>
      </c>
      <c r="N340" s="1">
        <v>82</v>
      </c>
      <c r="O340" s="1">
        <v>5</v>
      </c>
      <c r="P340" s="1">
        <v>2</v>
      </c>
    </row>
    <row r="341" spans="1:17" x14ac:dyDescent="0.25">
      <c r="A341" s="1" t="s">
        <v>136</v>
      </c>
      <c r="B341" s="21" t="s">
        <v>67</v>
      </c>
      <c r="C341" s="1" t="s">
        <v>47</v>
      </c>
      <c r="D341" s="1" t="s">
        <v>15</v>
      </c>
      <c r="F341" s="1">
        <v>1961</v>
      </c>
      <c r="G341" s="5">
        <v>22402</v>
      </c>
      <c r="H341" s="5">
        <v>30773</v>
      </c>
      <c r="K341" s="1" t="s">
        <v>13</v>
      </c>
      <c r="L341" s="7">
        <v>0.45</v>
      </c>
      <c r="N341" s="1">
        <v>84</v>
      </c>
      <c r="O341" s="1">
        <v>5</v>
      </c>
      <c r="P341" s="1">
        <v>2</v>
      </c>
    </row>
    <row r="342" spans="1:17" x14ac:dyDescent="0.25">
      <c r="A342" s="1" t="s">
        <v>121</v>
      </c>
      <c r="B342" s="21" t="s">
        <v>403</v>
      </c>
      <c r="C342" s="1" t="s">
        <v>47</v>
      </c>
      <c r="D342" s="1" t="s">
        <v>15</v>
      </c>
      <c r="E342" s="1" t="s">
        <v>403</v>
      </c>
      <c r="F342" s="1">
        <v>1938</v>
      </c>
      <c r="G342" s="1">
        <v>1938</v>
      </c>
      <c r="K342" s="1" t="s">
        <v>13</v>
      </c>
      <c r="L342" s="7">
        <v>0.4</v>
      </c>
      <c r="M342" s="4" t="s">
        <v>916</v>
      </c>
      <c r="N342" s="1">
        <v>430</v>
      </c>
      <c r="O342" s="1">
        <v>22</v>
      </c>
      <c r="P342" s="1">
        <v>3</v>
      </c>
    </row>
    <row r="343" spans="1:17" x14ac:dyDescent="0.25">
      <c r="A343" s="1" t="s">
        <v>121</v>
      </c>
      <c r="B343" s="21">
        <v>1938</v>
      </c>
      <c r="C343" s="1" t="s">
        <v>47</v>
      </c>
      <c r="D343" s="1" t="s">
        <v>15</v>
      </c>
      <c r="E343" s="1" t="s">
        <v>93</v>
      </c>
      <c r="F343" s="1">
        <v>1938</v>
      </c>
      <c r="G343" s="1">
        <v>1938</v>
      </c>
      <c r="K343" s="1" t="s">
        <v>13</v>
      </c>
      <c r="L343" s="7">
        <v>0.4</v>
      </c>
      <c r="M343" s="4" t="s">
        <v>538</v>
      </c>
      <c r="N343" s="1">
        <v>420</v>
      </c>
      <c r="O343" s="1">
        <v>22</v>
      </c>
      <c r="P343" s="1">
        <v>2</v>
      </c>
    </row>
    <row r="344" spans="1:17" x14ac:dyDescent="0.25">
      <c r="A344" s="1" t="s">
        <v>121</v>
      </c>
      <c r="B344" s="21" t="s">
        <v>558</v>
      </c>
      <c r="C344" s="1" t="s">
        <v>83</v>
      </c>
      <c r="D344" s="1" t="s">
        <v>15</v>
      </c>
      <c r="E344" s="1" t="s">
        <v>558</v>
      </c>
      <c r="F344" s="1">
        <v>1940</v>
      </c>
      <c r="G344" s="1">
        <v>1940</v>
      </c>
      <c r="K344" s="1" t="s">
        <v>19</v>
      </c>
      <c r="L344" s="7">
        <v>0.45900000000000002</v>
      </c>
      <c r="M344" s="4" t="s">
        <v>559</v>
      </c>
      <c r="N344" s="1">
        <v>432</v>
      </c>
      <c r="O344" s="1">
        <v>22</v>
      </c>
      <c r="P344" s="1">
        <v>3</v>
      </c>
    </row>
    <row r="345" spans="1:17" x14ac:dyDescent="0.25">
      <c r="A345" s="1" t="s">
        <v>121</v>
      </c>
      <c r="B345" s="21" t="s">
        <v>67</v>
      </c>
      <c r="C345" s="1" t="s">
        <v>47</v>
      </c>
      <c r="D345" s="1" t="s">
        <v>15</v>
      </c>
      <c r="E345" s="1" t="s">
        <v>67</v>
      </c>
      <c r="F345" s="1">
        <v>1948</v>
      </c>
      <c r="G345" s="1">
        <v>1948</v>
      </c>
      <c r="H345" s="1">
        <v>1969</v>
      </c>
      <c r="I345" s="1" t="s">
        <v>161</v>
      </c>
      <c r="K345" s="1" t="s">
        <v>13</v>
      </c>
      <c r="L345" s="7">
        <v>0.45700000000000002</v>
      </c>
      <c r="N345" s="1">
        <v>94</v>
      </c>
      <c r="O345" s="1">
        <v>6</v>
      </c>
      <c r="P345" s="1">
        <v>2</v>
      </c>
    </row>
    <row r="346" spans="1:17" x14ac:dyDescent="0.25">
      <c r="A346" s="1" t="s">
        <v>121</v>
      </c>
      <c r="B346" s="27" t="s">
        <v>41</v>
      </c>
      <c r="C346" s="1" t="s">
        <v>83</v>
      </c>
      <c r="D346" s="1" t="s">
        <v>15</v>
      </c>
      <c r="E346" s="1" t="s">
        <v>41</v>
      </c>
      <c r="F346" s="1">
        <v>1948</v>
      </c>
      <c r="G346" s="1">
        <v>1948</v>
      </c>
      <c r="K346" s="1" t="s">
        <v>13</v>
      </c>
      <c r="L346" s="7">
        <v>0.4</v>
      </c>
      <c r="M346" s="4" t="s">
        <v>278</v>
      </c>
      <c r="N346" s="1">
        <v>431</v>
      </c>
      <c r="O346" s="1">
        <v>22</v>
      </c>
      <c r="P346" s="1">
        <v>3</v>
      </c>
    </row>
    <row r="347" spans="1:17" x14ac:dyDescent="0.25">
      <c r="A347" s="1" t="s">
        <v>121</v>
      </c>
      <c r="B347" s="21" t="s">
        <v>93</v>
      </c>
      <c r="C347" s="1" t="s">
        <v>83</v>
      </c>
      <c r="D347" s="1" t="s">
        <v>15</v>
      </c>
      <c r="E347" s="1" t="s">
        <v>93</v>
      </c>
      <c r="F347" s="1">
        <v>1948</v>
      </c>
      <c r="G347" s="1">
        <v>1948</v>
      </c>
      <c r="I347" s="1" t="s">
        <v>560</v>
      </c>
      <c r="K347" s="1" t="s">
        <v>19</v>
      </c>
      <c r="L347" s="7">
        <v>0.4</v>
      </c>
      <c r="N347" s="1">
        <v>433</v>
      </c>
      <c r="O347" s="1">
        <v>22</v>
      </c>
      <c r="P347" s="1">
        <v>3</v>
      </c>
    </row>
    <row r="348" spans="1:17" x14ac:dyDescent="0.25">
      <c r="A348" s="1" t="s">
        <v>121</v>
      </c>
      <c r="B348" s="21" t="s">
        <v>523</v>
      </c>
      <c r="C348" s="1" t="s">
        <v>47</v>
      </c>
      <c r="D348" s="1" t="s">
        <v>15</v>
      </c>
      <c r="F348" s="1">
        <v>1959</v>
      </c>
      <c r="G348" s="1">
        <v>1959</v>
      </c>
      <c r="H348" s="1">
        <v>2001</v>
      </c>
      <c r="I348" s="1" t="s">
        <v>255</v>
      </c>
      <c r="K348" s="1" t="s">
        <v>19</v>
      </c>
      <c r="L348" s="7">
        <v>0.4219</v>
      </c>
      <c r="N348" s="1">
        <v>422</v>
      </c>
      <c r="O348" s="1">
        <v>22</v>
      </c>
      <c r="P348" s="1">
        <v>2</v>
      </c>
    </row>
    <row r="349" spans="1:17" x14ac:dyDescent="0.25">
      <c r="A349" s="1" t="s">
        <v>121</v>
      </c>
      <c r="B349" s="21" t="s">
        <v>540</v>
      </c>
      <c r="C349" s="1" t="s">
        <v>47</v>
      </c>
      <c r="D349" s="1" t="s">
        <v>15</v>
      </c>
      <c r="F349" s="1">
        <v>1959</v>
      </c>
      <c r="G349" s="1">
        <v>1959</v>
      </c>
      <c r="K349" s="1" t="s">
        <v>13</v>
      </c>
      <c r="L349" s="7">
        <v>0.43</v>
      </c>
      <c r="N349" s="1">
        <v>424</v>
      </c>
      <c r="O349" s="1">
        <v>22</v>
      </c>
      <c r="P349" s="1">
        <v>3</v>
      </c>
    </row>
    <row r="350" spans="1:17" x14ac:dyDescent="0.25">
      <c r="A350" s="1" t="s">
        <v>121</v>
      </c>
      <c r="B350" s="21">
        <v>1961</v>
      </c>
      <c r="C350" s="1" t="s">
        <v>83</v>
      </c>
      <c r="D350" s="1" t="s">
        <v>15</v>
      </c>
      <c r="F350" s="1">
        <v>1961</v>
      </c>
      <c r="K350" s="1" t="s">
        <v>13</v>
      </c>
      <c r="L350" s="7">
        <v>0.4</v>
      </c>
      <c r="N350" s="1">
        <v>72</v>
      </c>
      <c r="O350" s="1">
        <v>5</v>
      </c>
      <c r="P350" s="1">
        <v>1</v>
      </c>
    </row>
    <row r="351" spans="1:17" x14ac:dyDescent="0.25">
      <c r="A351" s="1" t="s">
        <v>121</v>
      </c>
      <c r="B351" s="21" t="s">
        <v>523</v>
      </c>
      <c r="C351" s="1" t="s">
        <v>47</v>
      </c>
      <c r="D351" s="1" t="s">
        <v>15</v>
      </c>
      <c r="F351" s="1">
        <v>1964</v>
      </c>
      <c r="G351" s="1">
        <v>1964</v>
      </c>
      <c r="H351" s="1">
        <v>2004</v>
      </c>
      <c r="K351" s="1" t="s">
        <v>13</v>
      </c>
      <c r="L351" s="7">
        <v>0.45100000000000001</v>
      </c>
      <c r="N351" s="1">
        <v>716</v>
      </c>
      <c r="O351" s="1">
        <v>22</v>
      </c>
      <c r="P351" s="1">
        <v>2</v>
      </c>
    </row>
    <row r="352" spans="1:17" x14ac:dyDescent="0.25">
      <c r="A352" s="1" t="s">
        <v>121</v>
      </c>
      <c r="B352" s="21" t="s">
        <v>523</v>
      </c>
      <c r="C352" s="1" t="s">
        <v>47</v>
      </c>
      <c r="D352" s="1" t="s">
        <v>15</v>
      </c>
      <c r="F352" s="1">
        <v>1967</v>
      </c>
      <c r="G352" s="1">
        <v>1967</v>
      </c>
      <c r="H352" s="1">
        <v>2000</v>
      </c>
      <c r="K352" s="1" t="s">
        <v>19</v>
      </c>
      <c r="L352" s="7">
        <v>0.46</v>
      </c>
      <c r="N352" s="1">
        <v>421</v>
      </c>
      <c r="O352" s="1">
        <v>22</v>
      </c>
      <c r="P352" s="1">
        <v>2</v>
      </c>
    </row>
    <row r="353" spans="1:17" x14ac:dyDescent="0.25">
      <c r="A353" s="1" t="s">
        <v>121</v>
      </c>
      <c r="B353" s="21">
        <v>1968</v>
      </c>
      <c r="C353" s="1" t="s">
        <v>47</v>
      </c>
      <c r="D353" s="1" t="s">
        <v>15</v>
      </c>
      <c r="E353" s="1" t="s">
        <v>736</v>
      </c>
      <c r="F353" s="1">
        <v>1968</v>
      </c>
      <c r="G353" s="5">
        <v>25185</v>
      </c>
      <c r="H353" s="5">
        <v>39667</v>
      </c>
      <c r="I353" s="1" t="s">
        <v>163</v>
      </c>
      <c r="J353" s="1" t="s">
        <v>164</v>
      </c>
      <c r="K353" s="1" t="s">
        <v>19</v>
      </c>
      <c r="L353" s="7">
        <v>0.50900000000000001</v>
      </c>
      <c r="M353" s="4" t="s">
        <v>44</v>
      </c>
      <c r="N353" s="1">
        <v>97</v>
      </c>
      <c r="O353" s="1">
        <v>6</v>
      </c>
      <c r="P353" s="1">
        <v>2</v>
      </c>
    </row>
    <row r="354" spans="1:17" x14ac:dyDescent="0.25">
      <c r="A354" s="1" t="s">
        <v>121</v>
      </c>
      <c r="B354" s="21" t="s">
        <v>523</v>
      </c>
      <c r="C354" s="1" t="s">
        <v>47</v>
      </c>
      <c r="D354" s="1" t="s">
        <v>15</v>
      </c>
      <c r="F354" s="1">
        <v>1969</v>
      </c>
      <c r="G354" s="1">
        <v>1969</v>
      </c>
      <c r="H354" s="5">
        <v>39212</v>
      </c>
      <c r="I354" s="1" t="s">
        <v>524</v>
      </c>
      <c r="K354" s="1" t="s">
        <v>13</v>
      </c>
      <c r="L354" s="7">
        <v>0.50700000000000001</v>
      </c>
      <c r="N354" s="1">
        <v>407</v>
      </c>
      <c r="O354" s="1">
        <v>22</v>
      </c>
      <c r="P354" s="1">
        <v>1</v>
      </c>
    </row>
    <row r="355" spans="1:17" x14ac:dyDescent="0.25">
      <c r="A355" s="1" t="s">
        <v>121</v>
      </c>
      <c r="B355" s="27" t="s">
        <v>523</v>
      </c>
      <c r="C355" s="1" t="s">
        <v>47</v>
      </c>
      <c r="D355" s="1" t="s">
        <v>15</v>
      </c>
      <c r="F355" s="1">
        <v>1972</v>
      </c>
      <c r="G355" s="1">
        <v>1972</v>
      </c>
      <c r="H355" s="5">
        <v>38588</v>
      </c>
      <c r="I355" s="1" t="s">
        <v>525</v>
      </c>
      <c r="K355" s="1" t="s">
        <v>19</v>
      </c>
      <c r="L355" s="7">
        <v>0.52500000000000002</v>
      </c>
      <c r="M355" s="4" t="s">
        <v>44</v>
      </c>
      <c r="N355" s="1">
        <v>408</v>
      </c>
      <c r="O355" s="1">
        <v>22</v>
      </c>
      <c r="P355" s="1">
        <v>1</v>
      </c>
    </row>
    <row r="356" spans="1:17" x14ac:dyDescent="0.25">
      <c r="A356" s="1" t="s">
        <v>121</v>
      </c>
      <c r="B356" s="21" t="s">
        <v>3</v>
      </c>
      <c r="C356" s="1" t="s">
        <v>47</v>
      </c>
      <c r="D356" s="1" t="s">
        <v>15</v>
      </c>
      <c r="F356" s="1">
        <v>1972</v>
      </c>
      <c r="G356" s="1">
        <v>1972</v>
      </c>
      <c r="H356" s="1">
        <v>1998</v>
      </c>
      <c r="K356" s="1" t="s">
        <v>19</v>
      </c>
      <c r="L356" s="7">
        <v>0.54300000000000004</v>
      </c>
      <c r="N356" s="1">
        <v>438</v>
      </c>
      <c r="O356" s="1">
        <v>22</v>
      </c>
      <c r="P356" s="1">
        <v>3</v>
      </c>
    </row>
    <row r="357" spans="1:17" x14ac:dyDescent="0.25">
      <c r="A357" s="1" t="s">
        <v>121</v>
      </c>
      <c r="B357" s="21" t="s">
        <v>523</v>
      </c>
      <c r="C357" s="1" t="s">
        <v>47</v>
      </c>
      <c r="D357" s="1" t="s">
        <v>15</v>
      </c>
      <c r="F357" s="1">
        <v>1973</v>
      </c>
      <c r="G357" s="1">
        <v>1973</v>
      </c>
      <c r="H357" s="5">
        <v>40105</v>
      </c>
      <c r="I357" s="1" t="s">
        <v>526</v>
      </c>
      <c r="K357" s="1" t="s">
        <v>19</v>
      </c>
      <c r="L357" s="7">
        <v>0.49</v>
      </c>
      <c r="N357" s="1">
        <v>409</v>
      </c>
      <c r="O357" s="1">
        <v>22</v>
      </c>
      <c r="P357" s="1">
        <v>1</v>
      </c>
    </row>
    <row r="358" spans="1:17" x14ac:dyDescent="0.25">
      <c r="A358" s="1" t="s">
        <v>121</v>
      </c>
      <c r="B358" s="42" t="s">
        <v>523</v>
      </c>
      <c r="C358" s="1" t="s">
        <v>47</v>
      </c>
      <c r="D358" s="1" t="s">
        <v>15</v>
      </c>
      <c r="F358" s="1">
        <v>1980</v>
      </c>
      <c r="G358" s="1">
        <v>1980</v>
      </c>
      <c r="I358" s="1" t="s">
        <v>527</v>
      </c>
      <c r="K358" s="1" t="s">
        <v>19</v>
      </c>
      <c r="L358" s="7">
        <v>0.433</v>
      </c>
      <c r="M358" s="4" t="s">
        <v>528</v>
      </c>
      <c r="N358" s="1">
        <v>410</v>
      </c>
      <c r="O358" s="1">
        <v>22</v>
      </c>
      <c r="P358" s="1">
        <v>1</v>
      </c>
    </row>
    <row r="359" spans="1:17" s="35" customFormat="1" x14ac:dyDescent="0.25">
      <c r="A359" s="1" t="s">
        <v>121</v>
      </c>
      <c r="B359" s="41" t="s">
        <v>523</v>
      </c>
      <c r="C359" s="1" t="s">
        <v>47</v>
      </c>
      <c r="D359" s="1" t="s">
        <v>15</v>
      </c>
      <c r="E359" s="1"/>
      <c r="F359" s="1">
        <v>1983</v>
      </c>
      <c r="G359" s="1">
        <v>1983</v>
      </c>
      <c r="H359" s="1">
        <v>2003</v>
      </c>
      <c r="I359" s="1"/>
      <c r="J359" s="1"/>
      <c r="K359" s="1" t="s">
        <v>13</v>
      </c>
      <c r="L359" s="7">
        <v>0.46</v>
      </c>
      <c r="M359" s="4" t="s">
        <v>529</v>
      </c>
      <c r="N359" s="1">
        <v>411</v>
      </c>
      <c r="O359" s="1">
        <v>22</v>
      </c>
      <c r="P359" s="1">
        <v>1</v>
      </c>
      <c r="Q359" s="1"/>
    </row>
    <row r="360" spans="1:17" x14ac:dyDescent="0.25">
      <c r="A360" s="1" t="s">
        <v>121</v>
      </c>
      <c r="B360" s="34" t="s">
        <v>59</v>
      </c>
      <c r="C360" s="1" t="s">
        <v>762</v>
      </c>
      <c r="D360" s="1" t="s">
        <v>15</v>
      </c>
      <c r="E360" s="1" t="s">
        <v>59</v>
      </c>
      <c r="G360" s="5">
        <v>23863</v>
      </c>
      <c r="H360" s="5">
        <v>31352</v>
      </c>
      <c r="K360" s="1" t="s">
        <v>13</v>
      </c>
      <c r="L360" s="7">
        <v>0.56899999999999995</v>
      </c>
      <c r="M360" s="4" t="s">
        <v>920</v>
      </c>
      <c r="N360" s="1">
        <v>95</v>
      </c>
      <c r="O360" s="1">
        <v>6</v>
      </c>
      <c r="P360" s="1">
        <v>2</v>
      </c>
    </row>
    <row r="361" spans="1:17" x14ac:dyDescent="0.25">
      <c r="A361" s="1" t="s">
        <v>121</v>
      </c>
      <c r="B361" s="21" t="s">
        <v>156</v>
      </c>
      <c r="C361" s="1" t="s">
        <v>47</v>
      </c>
      <c r="D361" s="1" t="s">
        <v>15</v>
      </c>
      <c r="E361" s="1" t="s">
        <v>67</v>
      </c>
      <c r="I361" s="1" t="s">
        <v>157</v>
      </c>
      <c r="J361" s="1" t="s">
        <v>158</v>
      </c>
      <c r="K361" s="1" t="s">
        <v>13</v>
      </c>
      <c r="L361" s="7">
        <v>0.43</v>
      </c>
      <c r="N361" s="1">
        <v>92</v>
      </c>
      <c r="O361" s="1">
        <v>6</v>
      </c>
      <c r="P361" s="1">
        <v>2</v>
      </c>
    </row>
    <row r="362" spans="1:17" x14ac:dyDescent="0.25">
      <c r="A362" s="1" t="s">
        <v>121</v>
      </c>
      <c r="B362" s="21" t="s">
        <v>37</v>
      </c>
      <c r="C362" s="1" t="s">
        <v>47</v>
      </c>
      <c r="D362" s="1" t="s">
        <v>15</v>
      </c>
      <c r="E362" s="1" t="s">
        <v>67</v>
      </c>
      <c r="H362" s="5">
        <v>39149</v>
      </c>
      <c r="J362" s="1" t="s">
        <v>162</v>
      </c>
      <c r="K362" s="1" t="s">
        <v>13</v>
      </c>
      <c r="L362" s="7">
        <v>0.51600000000000001</v>
      </c>
      <c r="M362" s="4" t="s">
        <v>37</v>
      </c>
      <c r="N362" s="1">
        <v>96</v>
      </c>
      <c r="O362" s="1">
        <v>6</v>
      </c>
      <c r="P362" s="1">
        <v>2</v>
      </c>
    </row>
    <row r="363" spans="1:17" x14ac:dyDescent="0.25">
      <c r="A363" s="1" t="s">
        <v>121</v>
      </c>
      <c r="B363" s="27" t="s">
        <v>67</v>
      </c>
      <c r="C363" s="1" t="s">
        <v>47</v>
      </c>
      <c r="D363" s="1" t="s">
        <v>15</v>
      </c>
      <c r="E363" s="1" t="s">
        <v>67</v>
      </c>
      <c r="L363" s="7"/>
      <c r="M363" s="4" t="s">
        <v>605</v>
      </c>
      <c r="N363" s="1">
        <v>435</v>
      </c>
      <c r="O363" s="1">
        <v>22</v>
      </c>
      <c r="P363" s="1">
        <v>3</v>
      </c>
    </row>
    <row r="364" spans="1:17" x14ac:dyDescent="0.25">
      <c r="A364" s="1" t="s">
        <v>121</v>
      </c>
      <c r="B364" s="21" t="s">
        <v>159</v>
      </c>
      <c r="C364" s="1" t="s">
        <v>47</v>
      </c>
      <c r="D364" s="1" t="s">
        <v>15</v>
      </c>
      <c r="E364" s="1" t="s">
        <v>24</v>
      </c>
      <c r="I364" s="1" t="s">
        <v>160</v>
      </c>
      <c r="K364" s="1" t="s">
        <v>13</v>
      </c>
      <c r="L364" s="7"/>
      <c r="N364" s="1">
        <v>93</v>
      </c>
      <c r="O364" s="1">
        <v>6</v>
      </c>
      <c r="P364" s="1">
        <v>2</v>
      </c>
    </row>
    <row r="365" spans="1:17" x14ac:dyDescent="0.25">
      <c r="A365" s="1" t="s">
        <v>121</v>
      </c>
      <c r="B365" s="21" t="s">
        <v>24</v>
      </c>
      <c r="C365" s="1" t="s">
        <v>47</v>
      </c>
      <c r="D365" s="1" t="s">
        <v>15</v>
      </c>
      <c r="E365" s="1" t="s">
        <v>24</v>
      </c>
      <c r="K365" s="1" t="s">
        <v>19</v>
      </c>
      <c r="L365" s="7">
        <v>0.43</v>
      </c>
      <c r="M365" s="4" t="s">
        <v>165</v>
      </c>
      <c r="N365" s="1">
        <v>98</v>
      </c>
      <c r="O365" s="1">
        <v>6</v>
      </c>
      <c r="P365" s="1">
        <v>2</v>
      </c>
    </row>
    <row r="366" spans="1:17" x14ac:dyDescent="0.25">
      <c r="A366" s="1" t="s">
        <v>121</v>
      </c>
      <c r="B366" s="21" t="s">
        <v>523</v>
      </c>
      <c r="C366" s="1" t="s">
        <v>47</v>
      </c>
      <c r="D366" s="1" t="s">
        <v>15</v>
      </c>
      <c r="E366" s="1" t="s">
        <v>43</v>
      </c>
      <c r="H366" s="1">
        <v>2001</v>
      </c>
      <c r="K366" s="1" t="s">
        <v>19</v>
      </c>
      <c r="L366" s="7">
        <v>0.48</v>
      </c>
      <c r="M366" s="9" t="s">
        <v>530</v>
      </c>
      <c r="N366" s="1">
        <v>412</v>
      </c>
      <c r="O366" s="1">
        <v>22</v>
      </c>
      <c r="P366" s="1">
        <v>1</v>
      </c>
    </row>
    <row r="367" spans="1:17" x14ac:dyDescent="0.25">
      <c r="A367" s="1" t="s">
        <v>121</v>
      </c>
      <c r="B367" s="21" t="s">
        <v>93</v>
      </c>
      <c r="C367" s="1" t="s">
        <v>47</v>
      </c>
      <c r="D367" s="1" t="s">
        <v>15</v>
      </c>
      <c r="E367" s="1" t="s">
        <v>93</v>
      </c>
      <c r="H367" s="5">
        <v>41807</v>
      </c>
      <c r="I367" s="1" t="s">
        <v>561</v>
      </c>
      <c r="K367" s="1" t="s">
        <v>19</v>
      </c>
      <c r="L367" s="7">
        <v>0.42299999999999999</v>
      </c>
      <c r="M367" s="4" t="s">
        <v>562</v>
      </c>
      <c r="N367" s="1">
        <v>434</v>
      </c>
      <c r="O367" s="1">
        <v>22</v>
      </c>
      <c r="P367" s="1">
        <v>3</v>
      </c>
    </row>
    <row r="368" spans="1:17" x14ac:dyDescent="0.25">
      <c r="A368" s="1" t="s">
        <v>121</v>
      </c>
      <c r="B368" s="34">
        <v>1961</v>
      </c>
      <c r="C368" s="1" t="s">
        <v>83</v>
      </c>
      <c r="D368" s="1" t="s">
        <v>15</v>
      </c>
      <c r="K368" s="1" t="s">
        <v>13</v>
      </c>
      <c r="L368" s="7">
        <v>0.4</v>
      </c>
      <c r="N368" s="1">
        <v>63</v>
      </c>
      <c r="O368" s="1">
        <v>4</v>
      </c>
      <c r="P368" s="1">
        <v>2</v>
      </c>
    </row>
    <row r="369" spans="1:16" x14ac:dyDescent="0.25">
      <c r="A369" s="1" t="s">
        <v>151</v>
      </c>
      <c r="B369" s="21" t="s">
        <v>540</v>
      </c>
      <c r="C369" s="1" t="s">
        <v>47</v>
      </c>
      <c r="D369" s="1" t="s">
        <v>15</v>
      </c>
      <c r="F369" s="1">
        <v>1961</v>
      </c>
      <c r="G369" s="1">
        <v>1961</v>
      </c>
      <c r="K369" s="1" t="s">
        <v>13</v>
      </c>
      <c r="L369" s="7">
        <v>0.43</v>
      </c>
      <c r="N369" s="1">
        <v>436</v>
      </c>
      <c r="O369" s="1">
        <v>22</v>
      </c>
      <c r="P369" s="1">
        <v>3</v>
      </c>
    </row>
    <row r="370" spans="1:16" x14ac:dyDescent="0.25">
      <c r="A370" s="1" t="s">
        <v>151</v>
      </c>
      <c r="B370" s="21" t="s">
        <v>523</v>
      </c>
      <c r="C370" s="1" t="s">
        <v>47</v>
      </c>
      <c r="D370" s="1" t="s">
        <v>15</v>
      </c>
      <c r="F370" s="1">
        <v>1964</v>
      </c>
      <c r="G370" s="1">
        <v>1964</v>
      </c>
      <c r="H370" s="5">
        <v>38133</v>
      </c>
      <c r="I370" s="1" t="s">
        <v>539</v>
      </c>
      <c r="K370" s="1" t="s">
        <v>19</v>
      </c>
      <c r="L370" s="7">
        <v>0.45100000000000001</v>
      </c>
      <c r="M370" s="4" t="s">
        <v>44</v>
      </c>
      <c r="N370" s="1">
        <v>423</v>
      </c>
      <c r="O370" s="1">
        <v>22</v>
      </c>
      <c r="P370" s="1">
        <v>2</v>
      </c>
    </row>
    <row r="371" spans="1:16" x14ac:dyDescent="0.25">
      <c r="A371" s="1" t="s">
        <v>151</v>
      </c>
      <c r="B371" s="29" t="s">
        <v>3</v>
      </c>
      <c r="C371" s="1" t="s">
        <v>47</v>
      </c>
      <c r="D371" s="1" t="s">
        <v>15</v>
      </c>
      <c r="F371" s="1">
        <v>1969</v>
      </c>
      <c r="G371" s="1">
        <v>1969</v>
      </c>
      <c r="H371" s="1">
        <v>1998</v>
      </c>
      <c r="K371" s="1" t="s">
        <v>19</v>
      </c>
      <c r="L371" s="7">
        <v>0.52759999999999996</v>
      </c>
      <c r="N371" s="1">
        <v>437</v>
      </c>
      <c r="O371" s="1">
        <v>22</v>
      </c>
      <c r="P371" s="1">
        <v>3</v>
      </c>
    </row>
    <row r="372" spans="1:16" x14ac:dyDescent="0.25">
      <c r="A372" s="1" t="s">
        <v>151</v>
      </c>
      <c r="B372" s="29" t="s">
        <v>152</v>
      </c>
      <c r="C372" s="1" t="s">
        <v>47</v>
      </c>
      <c r="D372" s="1" t="s">
        <v>15</v>
      </c>
      <c r="F372" s="1" t="s">
        <v>155</v>
      </c>
      <c r="K372" s="1" t="s">
        <v>153</v>
      </c>
      <c r="L372" s="7"/>
      <c r="M372" s="4" t="s">
        <v>154</v>
      </c>
      <c r="N372" s="1">
        <v>91</v>
      </c>
      <c r="O372" s="1">
        <v>6</v>
      </c>
      <c r="P372" s="1">
        <v>2</v>
      </c>
    </row>
    <row r="373" spans="1:16" x14ac:dyDescent="0.25">
      <c r="A373" s="1" t="s">
        <v>76</v>
      </c>
      <c r="B373" s="21">
        <v>1961</v>
      </c>
      <c r="C373" s="1" t="s">
        <v>83</v>
      </c>
      <c r="D373" s="1" t="s">
        <v>15</v>
      </c>
      <c r="F373" s="1">
        <v>1961</v>
      </c>
      <c r="G373" s="1">
        <v>1961</v>
      </c>
      <c r="H373" s="1">
        <v>2007</v>
      </c>
      <c r="K373" s="1" t="s">
        <v>19</v>
      </c>
      <c r="L373" s="7">
        <v>0.43</v>
      </c>
      <c r="N373" s="1">
        <v>40</v>
      </c>
      <c r="O373" s="1">
        <v>4</v>
      </c>
      <c r="P373" s="1">
        <v>1</v>
      </c>
    </row>
    <row r="374" spans="1:16" x14ac:dyDescent="0.25">
      <c r="A374" s="1" t="s">
        <v>76</v>
      </c>
      <c r="B374" s="21">
        <v>1961</v>
      </c>
      <c r="C374" s="1" t="s">
        <v>83</v>
      </c>
      <c r="D374" s="1" t="s">
        <v>15</v>
      </c>
      <c r="F374" s="1">
        <v>1961</v>
      </c>
      <c r="G374" s="1">
        <v>1961</v>
      </c>
      <c r="H374" s="1">
        <v>2007</v>
      </c>
      <c r="K374" s="1" t="s">
        <v>13</v>
      </c>
      <c r="L374" s="7">
        <v>0.43</v>
      </c>
      <c r="N374" s="1">
        <v>50</v>
      </c>
      <c r="O374" s="1">
        <v>4</v>
      </c>
      <c r="P374" s="1">
        <v>1</v>
      </c>
    </row>
    <row r="375" spans="1:16" x14ac:dyDescent="0.25">
      <c r="A375" s="1" t="s">
        <v>166</v>
      </c>
      <c r="B375" s="21">
        <v>1963</v>
      </c>
      <c r="C375" s="1" t="s">
        <v>47</v>
      </c>
      <c r="D375" s="1" t="s">
        <v>15</v>
      </c>
      <c r="E375" s="1" t="s">
        <v>103</v>
      </c>
      <c r="F375" s="1">
        <v>1963</v>
      </c>
      <c r="G375" s="1">
        <v>1963</v>
      </c>
      <c r="K375" s="1" t="s">
        <v>13</v>
      </c>
      <c r="L375" s="7">
        <v>0.43</v>
      </c>
      <c r="N375" s="1">
        <v>104</v>
      </c>
      <c r="O375" s="1">
        <v>7</v>
      </c>
      <c r="P375" s="1">
        <v>1</v>
      </c>
    </row>
    <row r="376" spans="1:16" x14ac:dyDescent="0.25">
      <c r="A376" s="1" t="s">
        <v>166</v>
      </c>
      <c r="B376" s="21">
        <v>1963</v>
      </c>
      <c r="C376" s="1" t="s">
        <v>47</v>
      </c>
      <c r="D376" s="1" t="s">
        <v>15</v>
      </c>
      <c r="E376" s="1" t="s">
        <v>454</v>
      </c>
      <c r="F376" s="1">
        <v>1963</v>
      </c>
      <c r="G376" s="1">
        <v>1963</v>
      </c>
      <c r="H376" s="1">
        <v>1987</v>
      </c>
      <c r="I376" s="1" t="s">
        <v>125</v>
      </c>
      <c r="K376" s="1" t="s">
        <v>13</v>
      </c>
      <c r="L376" s="7">
        <v>0.43</v>
      </c>
      <c r="M376" s="4" t="s">
        <v>763</v>
      </c>
      <c r="N376" s="1">
        <v>517</v>
      </c>
      <c r="O376" s="1">
        <v>25</v>
      </c>
      <c r="P376" s="1">
        <v>2</v>
      </c>
    </row>
    <row r="377" spans="1:16" x14ac:dyDescent="0.25">
      <c r="A377" s="1" t="s">
        <v>166</v>
      </c>
      <c r="B377" s="34" t="s">
        <v>182</v>
      </c>
      <c r="C377" s="1" t="s">
        <v>47</v>
      </c>
      <c r="D377" s="1" t="s">
        <v>15</v>
      </c>
      <c r="F377" s="1">
        <v>1971</v>
      </c>
      <c r="G377" s="1">
        <v>1971</v>
      </c>
      <c r="I377" s="1" t="s">
        <v>183</v>
      </c>
      <c r="K377" s="1" t="s">
        <v>19</v>
      </c>
      <c r="L377" s="7">
        <v>0.43</v>
      </c>
      <c r="N377" s="1">
        <v>110</v>
      </c>
      <c r="O377" s="1">
        <v>7</v>
      </c>
      <c r="P377" s="1">
        <v>1</v>
      </c>
    </row>
    <row r="378" spans="1:16" x14ac:dyDescent="0.25">
      <c r="A378" s="1" t="s">
        <v>166</v>
      </c>
      <c r="B378" s="21">
        <v>1974</v>
      </c>
      <c r="C378" s="1" t="s">
        <v>47</v>
      </c>
      <c r="D378" s="1" t="s">
        <v>15</v>
      </c>
      <c r="F378" s="1">
        <v>1974</v>
      </c>
      <c r="G378" s="1">
        <v>1974</v>
      </c>
      <c r="H378" s="1">
        <v>2000</v>
      </c>
      <c r="K378" s="1" t="s">
        <v>13</v>
      </c>
      <c r="L378" s="7">
        <v>0.43</v>
      </c>
      <c r="M378" s="4" t="s">
        <v>172</v>
      </c>
      <c r="N378" s="1">
        <v>102</v>
      </c>
      <c r="O378" s="1">
        <v>7</v>
      </c>
      <c r="P378" s="1">
        <v>1</v>
      </c>
    </row>
    <row r="379" spans="1:16" x14ac:dyDescent="0.25">
      <c r="A379" s="1" t="s">
        <v>166</v>
      </c>
      <c r="B379" s="29" t="s">
        <v>185</v>
      </c>
      <c r="C379" s="1" t="s">
        <v>47</v>
      </c>
      <c r="D379" s="1" t="s">
        <v>15</v>
      </c>
      <c r="E379" s="1" t="s">
        <v>24</v>
      </c>
      <c r="F379" s="1">
        <v>1975</v>
      </c>
      <c r="G379" s="1">
        <v>1975</v>
      </c>
      <c r="H379" s="1">
        <v>2000</v>
      </c>
      <c r="I379" s="1" t="s">
        <v>186</v>
      </c>
      <c r="K379" s="1" t="s">
        <v>13</v>
      </c>
      <c r="L379" s="7">
        <v>0.43</v>
      </c>
      <c r="N379" s="1">
        <v>115</v>
      </c>
      <c r="O379" s="1">
        <v>7</v>
      </c>
      <c r="P379" s="1">
        <v>2</v>
      </c>
    </row>
    <row r="380" spans="1:16" x14ac:dyDescent="0.25">
      <c r="A380" s="1" t="s">
        <v>166</v>
      </c>
      <c r="B380" s="21" t="s">
        <v>171</v>
      </c>
      <c r="C380" s="1" t="s">
        <v>47</v>
      </c>
      <c r="D380" s="1" t="s">
        <v>15</v>
      </c>
      <c r="E380" s="1" t="s">
        <v>184</v>
      </c>
      <c r="F380" s="1">
        <v>1975</v>
      </c>
      <c r="G380" s="1">
        <v>1975</v>
      </c>
      <c r="H380" s="1">
        <v>2003</v>
      </c>
      <c r="K380" s="1" t="s">
        <v>19</v>
      </c>
      <c r="L380" s="7">
        <v>0.46</v>
      </c>
      <c r="N380" s="1">
        <v>114</v>
      </c>
      <c r="O380" s="1">
        <v>7</v>
      </c>
      <c r="P380" s="1">
        <v>2</v>
      </c>
    </row>
    <row r="381" spans="1:16" x14ac:dyDescent="0.25">
      <c r="A381" s="1" t="s">
        <v>166</v>
      </c>
      <c r="B381" s="21" t="s">
        <v>171</v>
      </c>
      <c r="C381" s="1" t="s">
        <v>47</v>
      </c>
      <c r="D381" s="1" t="s">
        <v>15</v>
      </c>
      <c r="F381" s="1">
        <v>1978</v>
      </c>
      <c r="G381" s="1">
        <v>1978</v>
      </c>
      <c r="K381" s="1" t="s">
        <v>19</v>
      </c>
      <c r="L381" s="7">
        <v>0.43</v>
      </c>
      <c r="N381" s="1">
        <v>101</v>
      </c>
      <c r="O381" s="1">
        <v>7</v>
      </c>
      <c r="P381" s="1">
        <v>1</v>
      </c>
    </row>
    <row r="382" spans="1:16" x14ac:dyDescent="0.25">
      <c r="A382" s="1" t="s">
        <v>166</v>
      </c>
      <c r="B382" s="34">
        <v>1979</v>
      </c>
      <c r="C382" s="1" t="s">
        <v>47</v>
      </c>
      <c r="D382" s="1" t="s">
        <v>15</v>
      </c>
      <c r="F382" s="1">
        <v>1979</v>
      </c>
      <c r="G382" s="1">
        <v>1979</v>
      </c>
      <c r="H382" s="1">
        <v>1995</v>
      </c>
      <c r="K382" s="1" t="s">
        <v>19</v>
      </c>
      <c r="L382" s="7">
        <v>0.4</v>
      </c>
      <c r="N382" s="1">
        <v>105</v>
      </c>
      <c r="O382" s="1">
        <v>7</v>
      </c>
      <c r="P382" s="1">
        <v>1</v>
      </c>
    </row>
    <row r="383" spans="1:16" x14ac:dyDescent="0.25">
      <c r="A383" s="1" t="s">
        <v>166</v>
      </c>
      <c r="B383" s="21" t="s">
        <v>415</v>
      </c>
      <c r="C383" s="1" t="s">
        <v>47</v>
      </c>
      <c r="D383" s="1" t="s">
        <v>15</v>
      </c>
      <c r="E383" s="1" t="s">
        <v>59</v>
      </c>
      <c r="F383" s="1">
        <v>1981</v>
      </c>
      <c r="G383" s="1">
        <v>1981</v>
      </c>
      <c r="I383" s="1" t="s">
        <v>178</v>
      </c>
      <c r="K383" s="1" t="s">
        <v>13</v>
      </c>
      <c r="L383" s="7">
        <v>0.46</v>
      </c>
      <c r="N383" s="1">
        <v>107</v>
      </c>
      <c r="O383" s="1">
        <v>7</v>
      </c>
      <c r="P383" s="1">
        <v>1</v>
      </c>
    </row>
    <row r="384" spans="1:16" x14ac:dyDescent="0.25">
      <c r="A384" s="1" t="s">
        <v>166</v>
      </c>
      <c r="B384" s="21" t="s">
        <v>188</v>
      </c>
      <c r="C384" s="1" t="s">
        <v>47</v>
      </c>
      <c r="D384" s="1" t="s">
        <v>15</v>
      </c>
      <c r="F384" s="1">
        <v>1987</v>
      </c>
      <c r="G384" s="1">
        <v>1987</v>
      </c>
      <c r="H384" s="1">
        <v>2004</v>
      </c>
      <c r="I384" s="1" t="s">
        <v>189</v>
      </c>
      <c r="K384" s="1" t="s">
        <v>19</v>
      </c>
      <c r="L384" s="7">
        <v>0.56399999999999995</v>
      </c>
      <c r="M384" s="4" t="s">
        <v>190</v>
      </c>
      <c r="N384" s="1">
        <v>117</v>
      </c>
      <c r="O384" s="1">
        <v>7</v>
      </c>
      <c r="P384" s="1">
        <v>2</v>
      </c>
    </row>
    <row r="385" spans="1:16" x14ac:dyDescent="0.25">
      <c r="A385" s="1" t="s">
        <v>166</v>
      </c>
      <c r="B385" s="34" t="s">
        <v>167</v>
      </c>
      <c r="C385" s="1" t="s">
        <v>47</v>
      </c>
      <c r="D385" s="1" t="s">
        <v>15</v>
      </c>
      <c r="F385" s="1">
        <v>1993</v>
      </c>
      <c r="G385" s="1">
        <v>1993</v>
      </c>
      <c r="I385" s="1" t="s">
        <v>168</v>
      </c>
      <c r="K385" s="1" t="s">
        <v>19</v>
      </c>
      <c r="L385" s="7">
        <v>0.46</v>
      </c>
      <c r="M385" s="4" t="s">
        <v>169</v>
      </c>
      <c r="N385" s="1">
        <v>99</v>
      </c>
      <c r="O385" s="1">
        <v>7</v>
      </c>
      <c r="P385" s="1">
        <v>1</v>
      </c>
    </row>
    <row r="386" spans="1:16" x14ac:dyDescent="0.25">
      <c r="A386" s="1" t="s">
        <v>166</v>
      </c>
      <c r="B386" s="21" t="s">
        <v>179</v>
      </c>
      <c r="C386" s="1" t="s">
        <v>47</v>
      </c>
      <c r="D386" s="1" t="s">
        <v>15</v>
      </c>
      <c r="E386" s="1" t="s">
        <v>180</v>
      </c>
      <c r="K386" s="1" t="s">
        <v>19</v>
      </c>
      <c r="L386" s="7">
        <v>0.4</v>
      </c>
      <c r="N386" s="1">
        <v>108</v>
      </c>
      <c r="O386" s="1">
        <v>7</v>
      </c>
      <c r="P386" s="1">
        <v>1</v>
      </c>
    </row>
    <row r="387" spans="1:16" x14ac:dyDescent="0.25">
      <c r="A387" s="1" t="s">
        <v>166</v>
      </c>
      <c r="B387" s="29" t="s">
        <v>266</v>
      </c>
      <c r="C387" s="1" t="s">
        <v>47</v>
      </c>
      <c r="D387" s="1" t="s">
        <v>15</v>
      </c>
      <c r="E387" s="1" t="s">
        <v>180</v>
      </c>
      <c r="K387" s="1" t="s">
        <v>19</v>
      </c>
      <c r="L387" s="7">
        <v>0.46</v>
      </c>
      <c r="N387" s="1">
        <v>153</v>
      </c>
      <c r="O387" s="1">
        <v>9</v>
      </c>
      <c r="P387" s="1">
        <v>1</v>
      </c>
    </row>
    <row r="388" spans="1:16" x14ac:dyDescent="0.25">
      <c r="A388" s="1" t="s">
        <v>166</v>
      </c>
      <c r="B388" s="21" t="s">
        <v>108</v>
      </c>
      <c r="C388" s="1" t="s">
        <v>47</v>
      </c>
      <c r="D388" s="1" t="s">
        <v>15</v>
      </c>
      <c r="E388" s="1" t="s">
        <v>108</v>
      </c>
      <c r="K388" s="1" t="s">
        <v>13</v>
      </c>
      <c r="L388" s="7">
        <v>0.43</v>
      </c>
      <c r="N388" s="1">
        <v>116</v>
      </c>
      <c r="O388" s="1">
        <v>7</v>
      </c>
      <c r="P388" s="1">
        <v>2</v>
      </c>
    </row>
    <row r="389" spans="1:16" x14ac:dyDescent="0.25">
      <c r="A389" s="1" t="s">
        <v>166</v>
      </c>
      <c r="B389" s="29" t="s">
        <v>177</v>
      </c>
      <c r="C389" s="1" t="s">
        <v>47</v>
      </c>
      <c r="D389" s="1" t="s">
        <v>15</v>
      </c>
      <c r="E389" s="1" t="s">
        <v>108</v>
      </c>
      <c r="K389" s="1" t="s">
        <v>19</v>
      </c>
      <c r="L389" s="7">
        <v>0.46</v>
      </c>
      <c r="N389" s="1">
        <v>159</v>
      </c>
      <c r="O389" s="1">
        <v>9</v>
      </c>
      <c r="P389" s="1">
        <v>1</v>
      </c>
    </row>
    <row r="390" spans="1:16" x14ac:dyDescent="0.25">
      <c r="A390" s="1" t="s">
        <v>166</v>
      </c>
      <c r="B390" s="21" t="s">
        <v>132</v>
      </c>
      <c r="C390" s="1" t="s">
        <v>47</v>
      </c>
      <c r="D390" s="1" t="s">
        <v>15</v>
      </c>
      <c r="E390" s="1" t="s">
        <v>132</v>
      </c>
      <c r="K390" s="1" t="s">
        <v>19</v>
      </c>
      <c r="L390" s="7">
        <v>0.43</v>
      </c>
      <c r="M390" s="4" t="s">
        <v>150</v>
      </c>
      <c r="N390" s="1">
        <v>112</v>
      </c>
      <c r="O390" s="1">
        <v>7</v>
      </c>
      <c r="P390" s="1">
        <v>2</v>
      </c>
    </row>
    <row r="391" spans="1:16" x14ac:dyDescent="0.25">
      <c r="A391" s="1" t="s">
        <v>166</v>
      </c>
      <c r="B391" s="23" t="s">
        <v>181</v>
      </c>
      <c r="C391" s="1" t="s">
        <v>47</v>
      </c>
      <c r="D391" s="1" t="s">
        <v>15</v>
      </c>
      <c r="E391" s="1" t="s">
        <v>67</v>
      </c>
      <c r="K391" s="1" t="s">
        <v>13</v>
      </c>
      <c r="L391" s="7"/>
      <c r="N391" s="1">
        <v>109</v>
      </c>
      <c r="O391" s="1">
        <v>7</v>
      </c>
      <c r="P391" s="1">
        <v>1</v>
      </c>
    </row>
    <row r="392" spans="1:16" x14ac:dyDescent="0.25">
      <c r="A392" s="1" t="s">
        <v>166</v>
      </c>
      <c r="B392" s="21" t="s">
        <v>24</v>
      </c>
      <c r="C392" s="1" t="s">
        <v>47</v>
      </c>
      <c r="D392" s="1" t="s">
        <v>15</v>
      </c>
      <c r="E392" s="1" t="s">
        <v>24</v>
      </c>
      <c r="K392" s="1" t="s">
        <v>19</v>
      </c>
      <c r="L392" s="7">
        <v>0.43</v>
      </c>
      <c r="N392" s="1">
        <v>650</v>
      </c>
      <c r="O392" s="1">
        <v>29</v>
      </c>
      <c r="P392" s="1">
        <v>1</v>
      </c>
    </row>
    <row r="393" spans="1:16" x14ac:dyDescent="0.25">
      <c r="A393" s="1" t="s">
        <v>166</v>
      </c>
      <c r="B393" s="41" t="s">
        <v>24</v>
      </c>
      <c r="C393" s="1" t="s">
        <v>47</v>
      </c>
      <c r="D393" s="1" t="s">
        <v>15</v>
      </c>
      <c r="E393" s="1" t="s">
        <v>24</v>
      </c>
      <c r="K393" s="1" t="s">
        <v>19</v>
      </c>
      <c r="L393" s="7">
        <v>0.43</v>
      </c>
      <c r="N393" s="1">
        <v>651</v>
      </c>
      <c r="O393" s="1">
        <v>29</v>
      </c>
      <c r="P393" s="1">
        <v>1</v>
      </c>
    </row>
    <row r="394" spans="1:16" x14ac:dyDescent="0.25">
      <c r="A394" s="1" t="s">
        <v>166</v>
      </c>
      <c r="B394" s="21" t="s">
        <v>24</v>
      </c>
      <c r="C394" s="1" t="s">
        <v>47</v>
      </c>
      <c r="D394" s="1" t="s">
        <v>15</v>
      </c>
      <c r="E394" s="1" t="s">
        <v>24</v>
      </c>
      <c r="K394" s="1" t="s">
        <v>19</v>
      </c>
      <c r="L394" s="7">
        <v>0.43</v>
      </c>
      <c r="N394" s="1">
        <v>652</v>
      </c>
      <c r="O394" s="1">
        <v>29</v>
      </c>
      <c r="P394" s="1">
        <v>1</v>
      </c>
    </row>
    <row r="395" spans="1:16" x14ac:dyDescent="0.25">
      <c r="A395" s="1" t="s">
        <v>166</v>
      </c>
      <c r="B395" s="21" t="s">
        <v>24</v>
      </c>
      <c r="C395" s="1" t="s">
        <v>47</v>
      </c>
      <c r="D395" s="1" t="s">
        <v>15</v>
      </c>
      <c r="E395" s="1" t="s">
        <v>24</v>
      </c>
      <c r="K395" s="1" t="s">
        <v>19</v>
      </c>
      <c r="L395" s="7">
        <v>0.43</v>
      </c>
      <c r="N395" s="1">
        <v>653</v>
      </c>
      <c r="O395" s="1">
        <v>29</v>
      </c>
      <c r="P395" s="1">
        <v>1</v>
      </c>
    </row>
    <row r="396" spans="1:16" x14ac:dyDescent="0.25">
      <c r="A396" s="1" t="s">
        <v>166</v>
      </c>
      <c r="B396" s="21" t="s">
        <v>24</v>
      </c>
      <c r="C396" s="1" t="s">
        <v>47</v>
      </c>
      <c r="D396" s="1" t="s">
        <v>15</v>
      </c>
      <c r="E396" s="1" t="s">
        <v>24</v>
      </c>
      <c r="K396" s="1" t="s">
        <v>19</v>
      </c>
      <c r="L396" s="7">
        <v>0.43</v>
      </c>
      <c r="N396" s="1">
        <v>654</v>
      </c>
      <c r="O396" s="1">
        <v>29</v>
      </c>
      <c r="P396" s="1">
        <v>1</v>
      </c>
    </row>
    <row r="397" spans="1:16" x14ac:dyDescent="0.25">
      <c r="A397" s="1" t="s">
        <v>166</v>
      </c>
      <c r="B397" s="21" t="s">
        <v>24</v>
      </c>
      <c r="C397" s="1" t="s">
        <v>47</v>
      </c>
      <c r="D397" s="1" t="s">
        <v>15</v>
      </c>
      <c r="E397" s="1" t="s">
        <v>24</v>
      </c>
      <c r="K397" s="1" t="s">
        <v>19</v>
      </c>
      <c r="L397" s="7">
        <v>0.43</v>
      </c>
      <c r="N397" s="1">
        <v>655</v>
      </c>
      <c r="O397" s="1">
        <v>29</v>
      </c>
      <c r="P397" s="1">
        <v>1</v>
      </c>
    </row>
    <row r="398" spans="1:16" x14ac:dyDescent="0.25">
      <c r="A398" s="1" t="s">
        <v>170</v>
      </c>
      <c r="B398" s="21">
        <v>1971</v>
      </c>
      <c r="C398" s="1" t="s">
        <v>47</v>
      </c>
      <c r="D398" s="1" t="s">
        <v>15</v>
      </c>
      <c r="F398" s="1">
        <v>1971</v>
      </c>
      <c r="G398" s="1">
        <v>1971</v>
      </c>
      <c r="K398" s="1" t="s">
        <v>13</v>
      </c>
      <c r="L398" s="7">
        <v>0.43</v>
      </c>
      <c r="N398" s="1">
        <v>103</v>
      </c>
      <c r="O398" s="1">
        <v>7</v>
      </c>
      <c r="P398" s="1">
        <v>1</v>
      </c>
    </row>
    <row r="399" spans="1:16" x14ac:dyDescent="0.25">
      <c r="A399" s="1" t="s">
        <v>170</v>
      </c>
      <c r="B399" s="21" t="s">
        <v>681</v>
      </c>
      <c r="C399" s="1" t="s">
        <v>47</v>
      </c>
      <c r="D399" s="1" t="s">
        <v>15</v>
      </c>
      <c r="E399" s="1" t="s">
        <v>670</v>
      </c>
      <c r="F399" s="1">
        <v>1974</v>
      </c>
      <c r="G399" s="1">
        <v>1974</v>
      </c>
      <c r="H399" s="1">
        <v>2016</v>
      </c>
      <c r="I399" s="1" t="s">
        <v>684</v>
      </c>
      <c r="K399" s="1" t="s">
        <v>153</v>
      </c>
      <c r="L399" s="7">
        <v>0.52</v>
      </c>
      <c r="M399" s="4" t="s">
        <v>685</v>
      </c>
      <c r="N399" s="1">
        <v>515</v>
      </c>
      <c r="O399" s="1">
        <v>25</v>
      </c>
      <c r="P399" s="1">
        <v>2</v>
      </c>
    </row>
    <row r="400" spans="1:16" x14ac:dyDescent="0.25">
      <c r="A400" s="1" t="s">
        <v>170</v>
      </c>
      <c r="B400" s="21" t="s">
        <v>681</v>
      </c>
      <c r="C400" s="1" t="s">
        <v>47</v>
      </c>
      <c r="D400" s="1" t="s">
        <v>15</v>
      </c>
      <c r="E400" s="1" t="s">
        <v>236</v>
      </c>
      <c r="F400" s="1">
        <v>1978</v>
      </c>
      <c r="G400" s="1">
        <v>1978</v>
      </c>
      <c r="H400" s="1">
        <v>2012</v>
      </c>
      <c r="I400" s="1" t="s">
        <v>686</v>
      </c>
      <c r="K400" s="1" t="s">
        <v>153</v>
      </c>
      <c r="L400" s="7">
        <v>0.47399999999999998</v>
      </c>
      <c r="M400" s="4" t="s">
        <v>687</v>
      </c>
      <c r="N400" s="1">
        <v>516</v>
      </c>
      <c r="O400" s="1">
        <v>25</v>
      </c>
      <c r="P400" s="1">
        <v>2</v>
      </c>
    </row>
    <row r="401" spans="1:16" x14ac:dyDescent="0.25">
      <c r="A401" s="1" t="s">
        <v>170</v>
      </c>
      <c r="B401" s="21" t="s">
        <v>171</v>
      </c>
      <c r="C401" s="1" t="s">
        <v>47</v>
      </c>
      <c r="D401" s="1" t="s">
        <v>15</v>
      </c>
      <c r="F401" s="1">
        <v>1978</v>
      </c>
      <c r="G401" s="1">
        <v>1978</v>
      </c>
      <c r="K401" s="1" t="s">
        <v>19</v>
      </c>
      <c r="L401" s="7">
        <v>0.43</v>
      </c>
      <c r="N401" s="1">
        <v>100</v>
      </c>
      <c r="O401" s="1">
        <v>7</v>
      </c>
      <c r="P401" s="1">
        <v>1</v>
      </c>
    </row>
    <row r="402" spans="1:16" x14ac:dyDescent="0.25">
      <c r="A402" s="1" t="s">
        <v>170</v>
      </c>
      <c r="B402" s="23" t="s">
        <v>681</v>
      </c>
      <c r="C402" s="1" t="s">
        <v>47</v>
      </c>
      <c r="D402" s="1" t="s">
        <v>15</v>
      </c>
      <c r="E402" s="1" t="s">
        <v>184</v>
      </c>
      <c r="F402" s="1">
        <v>1981</v>
      </c>
      <c r="G402" s="1">
        <v>1981</v>
      </c>
      <c r="I402" s="1" t="s">
        <v>682</v>
      </c>
      <c r="K402" s="1" t="s">
        <v>153</v>
      </c>
      <c r="L402" s="7">
        <v>0.56699999999999995</v>
      </c>
      <c r="M402" s="4" t="s">
        <v>683</v>
      </c>
      <c r="N402" s="1">
        <v>514</v>
      </c>
      <c r="O402" s="1">
        <v>25</v>
      </c>
      <c r="P402" s="1">
        <v>2</v>
      </c>
    </row>
    <row r="403" spans="1:16" x14ac:dyDescent="0.25">
      <c r="A403" s="1" t="s">
        <v>170</v>
      </c>
      <c r="B403" s="21" t="s">
        <v>173</v>
      </c>
      <c r="C403" s="1" t="s">
        <v>47</v>
      </c>
      <c r="D403" s="1" t="s">
        <v>15</v>
      </c>
      <c r="E403" s="1" t="s">
        <v>174</v>
      </c>
      <c r="H403" s="1">
        <v>1999</v>
      </c>
      <c r="I403" s="1" t="s">
        <v>176</v>
      </c>
      <c r="K403" s="1" t="s">
        <v>19</v>
      </c>
      <c r="L403" s="7">
        <v>0.43</v>
      </c>
      <c r="M403" s="4" t="s">
        <v>175</v>
      </c>
      <c r="N403" s="1">
        <v>106</v>
      </c>
      <c r="O403" s="1">
        <v>7</v>
      </c>
      <c r="P403" s="1">
        <v>1</v>
      </c>
    </row>
    <row r="404" spans="1:16" x14ac:dyDescent="0.25">
      <c r="A404" s="1" t="s">
        <v>170</v>
      </c>
      <c r="B404" s="21" t="s">
        <v>416</v>
      </c>
      <c r="C404" s="1" t="s">
        <v>47</v>
      </c>
      <c r="D404" s="1" t="s">
        <v>15</v>
      </c>
      <c r="E404" s="1" t="s">
        <v>108</v>
      </c>
      <c r="K404" s="1" t="s">
        <v>13</v>
      </c>
      <c r="L404" s="7">
        <v>0.46</v>
      </c>
      <c r="N404" s="1">
        <v>111</v>
      </c>
      <c r="O404" s="1">
        <v>7</v>
      </c>
      <c r="P404" s="1">
        <v>2</v>
      </c>
    </row>
    <row r="405" spans="1:16" x14ac:dyDescent="0.25">
      <c r="A405" s="1" t="s">
        <v>170</v>
      </c>
      <c r="B405" s="21" t="s">
        <v>187</v>
      </c>
      <c r="C405" s="1" t="s">
        <v>47</v>
      </c>
      <c r="D405" s="1" t="s">
        <v>15</v>
      </c>
      <c r="E405" s="1" t="s">
        <v>108</v>
      </c>
      <c r="K405" s="1" t="s">
        <v>19</v>
      </c>
      <c r="L405" s="7">
        <v>0.43</v>
      </c>
      <c r="M405" s="4" t="s">
        <v>150</v>
      </c>
      <c r="N405" s="1">
        <v>113</v>
      </c>
      <c r="O405" s="1">
        <v>7</v>
      </c>
      <c r="P405" s="1">
        <v>2</v>
      </c>
    </row>
    <row r="406" spans="1:16" x14ac:dyDescent="0.25">
      <c r="A406" s="1" t="s">
        <v>170</v>
      </c>
      <c r="B406" s="39" t="s">
        <v>24</v>
      </c>
      <c r="C406" s="1" t="s">
        <v>47</v>
      </c>
      <c r="D406" s="1" t="s">
        <v>15</v>
      </c>
      <c r="E406" s="1" t="s">
        <v>24</v>
      </c>
      <c r="K406" s="1" t="s">
        <v>13</v>
      </c>
      <c r="L406" s="7">
        <v>0.43</v>
      </c>
      <c r="M406" s="4" t="s">
        <v>150</v>
      </c>
      <c r="N406" s="1">
        <v>119</v>
      </c>
      <c r="O406" s="1">
        <v>7</v>
      </c>
      <c r="P406" s="1">
        <v>2</v>
      </c>
    </row>
    <row r="407" spans="1:16" x14ac:dyDescent="0.25">
      <c r="A407" s="1" t="s">
        <v>170</v>
      </c>
      <c r="B407" s="21" t="s">
        <v>24</v>
      </c>
      <c r="C407" s="1" t="s">
        <v>47</v>
      </c>
      <c r="D407" s="1" t="s">
        <v>15</v>
      </c>
      <c r="E407" s="1" t="s">
        <v>24</v>
      </c>
      <c r="K407" s="1" t="s">
        <v>19</v>
      </c>
      <c r="L407" s="7">
        <v>0.43</v>
      </c>
      <c r="N407" s="1">
        <v>120</v>
      </c>
      <c r="O407" s="1">
        <v>7</v>
      </c>
      <c r="P407" s="1">
        <v>2</v>
      </c>
    </row>
    <row r="408" spans="1:16" x14ac:dyDescent="0.25">
      <c r="A408" s="1" t="s">
        <v>170</v>
      </c>
      <c r="B408" s="23" t="s">
        <v>191</v>
      </c>
      <c r="C408" s="1" t="s">
        <v>47</v>
      </c>
      <c r="D408" s="1" t="s">
        <v>15</v>
      </c>
      <c r="E408" s="1" t="s">
        <v>43</v>
      </c>
      <c r="I408" s="1" t="s">
        <v>193</v>
      </c>
      <c r="K408" s="1" t="s">
        <v>19</v>
      </c>
      <c r="L408" s="7">
        <v>0.443</v>
      </c>
      <c r="M408" s="4" t="s">
        <v>192</v>
      </c>
      <c r="N408" s="1">
        <v>118</v>
      </c>
      <c r="O408" s="1">
        <v>7</v>
      </c>
      <c r="P408" s="1">
        <v>2</v>
      </c>
    </row>
    <row r="409" spans="1:16" x14ac:dyDescent="0.25">
      <c r="A409" s="1" t="s">
        <v>101</v>
      </c>
      <c r="B409" s="42">
        <v>1961</v>
      </c>
      <c r="C409" s="1" t="s">
        <v>83</v>
      </c>
      <c r="D409" s="1" t="s">
        <v>15</v>
      </c>
      <c r="F409" s="1">
        <v>1961</v>
      </c>
      <c r="G409" s="1">
        <v>1961</v>
      </c>
      <c r="H409" s="1">
        <v>2000</v>
      </c>
      <c r="K409" s="1" t="s">
        <v>19</v>
      </c>
      <c r="L409" s="7">
        <v>0.4</v>
      </c>
      <c r="N409" s="1">
        <v>48</v>
      </c>
      <c r="O409" s="1">
        <v>4</v>
      </c>
      <c r="P409" s="1">
        <v>1</v>
      </c>
    </row>
    <row r="410" spans="1:16" x14ac:dyDescent="0.25">
      <c r="A410" s="1" t="s">
        <v>101</v>
      </c>
      <c r="B410" s="21">
        <v>1961</v>
      </c>
      <c r="C410" s="1" t="s">
        <v>83</v>
      </c>
      <c r="D410" s="1" t="s">
        <v>15</v>
      </c>
      <c r="F410" s="1">
        <v>1961</v>
      </c>
      <c r="G410" s="1">
        <v>1961</v>
      </c>
      <c r="H410" s="1">
        <v>1996</v>
      </c>
      <c r="K410" s="1" t="s">
        <v>19</v>
      </c>
      <c r="L410" s="7">
        <v>0.4</v>
      </c>
      <c r="N410" s="1">
        <v>67</v>
      </c>
      <c r="O410" s="1">
        <v>5</v>
      </c>
      <c r="P410" s="1">
        <v>1</v>
      </c>
    </row>
    <row r="411" spans="1:16" x14ac:dyDescent="0.25">
      <c r="A411" s="1" t="s">
        <v>676</v>
      </c>
      <c r="B411" s="21" t="s">
        <v>93</v>
      </c>
      <c r="C411" s="1" t="s">
        <v>47</v>
      </c>
      <c r="D411" s="1" t="s">
        <v>15</v>
      </c>
      <c r="E411" s="1" t="s">
        <v>93</v>
      </c>
      <c r="F411" s="1">
        <v>1953</v>
      </c>
      <c r="G411" s="1">
        <v>1953</v>
      </c>
      <c r="I411" s="1" t="s">
        <v>677</v>
      </c>
      <c r="K411" s="1" t="s">
        <v>19</v>
      </c>
      <c r="L411" s="7">
        <v>0.42799999999999999</v>
      </c>
      <c r="M411" s="4" t="s">
        <v>678</v>
      </c>
      <c r="N411" s="1">
        <v>512</v>
      </c>
      <c r="O411" s="1">
        <v>25</v>
      </c>
      <c r="P411" s="1">
        <v>2</v>
      </c>
    </row>
    <row r="412" spans="1:16" x14ac:dyDescent="0.25">
      <c r="A412" s="1" t="s">
        <v>676</v>
      </c>
      <c r="B412" s="21" t="s">
        <v>41</v>
      </c>
      <c r="C412" s="1" t="s">
        <v>47</v>
      </c>
      <c r="D412" s="1" t="s">
        <v>15</v>
      </c>
      <c r="E412" s="1" t="s">
        <v>41</v>
      </c>
      <c r="F412" s="1">
        <v>1970</v>
      </c>
      <c r="G412" s="1">
        <v>1970</v>
      </c>
      <c r="H412" s="1">
        <v>2011</v>
      </c>
      <c r="I412" s="1" t="s">
        <v>679</v>
      </c>
      <c r="K412" s="1" t="s">
        <v>19</v>
      </c>
      <c r="L412" s="7">
        <v>0.59399999999999997</v>
      </c>
      <c r="M412" s="4" t="s">
        <v>680</v>
      </c>
      <c r="N412" s="1">
        <v>513</v>
      </c>
      <c r="O412" s="1">
        <v>25</v>
      </c>
      <c r="P412" s="1">
        <v>2</v>
      </c>
    </row>
    <row r="413" spans="1:16" x14ac:dyDescent="0.25">
      <c r="A413" s="1" t="s">
        <v>352</v>
      </c>
      <c r="B413" s="21">
        <v>1900</v>
      </c>
      <c r="C413" s="1" t="s">
        <v>47</v>
      </c>
      <c r="D413" s="1" t="s">
        <v>337</v>
      </c>
      <c r="F413" s="1">
        <v>1900</v>
      </c>
      <c r="G413" s="1">
        <v>1900</v>
      </c>
      <c r="L413" s="7"/>
      <c r="N413" s="1">
        <v>231</v>
      </c>
      <c r="O413" s="1">
        <v>13</v>
      </c>
      <c r="P413" s="1">
        <v>2</v>
      </c>
    </row>
    <row r="414" spans="1:16" x14ac:dyDescent="0.25">
      <c r="A414" s="1" t="s">
        <v>352</v>
      </c>
      <c r="B414" s="21" t="s">
        <v>883</v>
      </c>
      <c r="C414" s="1" t="s">
        <v>47</v>
      </c>
      <c r="D414" s="1" t="s">
        <v>337</v>
      </c>
      <c r="K414" s="1" t="s">
        <v>884</v>
      </c>
      <c r="L414" s="7"/>
      <c r="N414" s="1">
        <v>699</v>
      </c>
      <c r="O414" s="1">
        <v>31</v>
      </c>
      <c r="P414" s="1">
        <v>1</v>
      </c>
    </row>
    <row r="415" spans="1:16" x14ac:dyDescent="0.25">
      <c r="A415" s="1" t="s">
        <v>372</v>
      </c>
      <c r="B415" s="21">
        <v>1812</v>
      </c>
      <c r="C415" s="1" t="s">
        <v>47</v>
      </c>
      <c r="D415" s="1" t="s">
        <v>337</v>
      </c>
      <c r="F415" s="1">
        <v>1812</v>
      </c>
      <c r="G415" s="1">
        <v>1812</v>
      </c>
      <c r="K415" s="1" t="s">
        <v>315</v>
      </c>
      <c r="L415" s="7">
        <v>0.38</v>
      </c>
      <c r="N415" s="1">
        <v>248</v>
      </c>
      <c r="O415" s="1">
        <v>14</v>
      </c>
      <c r="P415" s="1">
        <v>2</v>
      </c>
    </row>
    <row r="416" spans="1:16" x14ac:dyDescent="0.25">
      <c r="A416" s="1" t="s">
        <v>353</v>
      </c>
      <c r="B416" s="21" t="s">
        <v>354</v>
      </c>
      <c r="C416" s="1" t="s">
        <v>47</v>
      </c>
      <c r="D416" s="1" t="s">
        <v>337</v>
      </c>
      <c r="E416" s="1" t="s">
        <v>355</v>
      </c>
      <c r="F416" s="1">
        <v>1904</v>
      </c>
      <c r="G416" s="1">
        <v>1904</v>
      </c>
      <c r="H416" s="1">
        <v>1964</v>
      </c>
      <c r="L416" s="7"/>
      <c r="N416" s="1">
        <v>232</v>
      </c>
      <c r="O416" s="1">
        <v>13</v>
      </c>
      <c r="P416" s="1">
        <v>2</v>
      </c>
    </row>
    <row r="417" spans="1:16" x14ac:dyDescent="0.25">
      <c r="A417" s="1" t="s">
        <v>873</v>
      </c>
      <c r="B417" s="39" t="s">
        <v>902</v>
      </c>
      <c r="C417" s="1" t="s">
        <v>47</v>
      </c>
      <c r="D417" s="1" t="s">
        <v>337</v>
      </c>
      <c r="L417" s="7"/>
      <c r="M417" s="4" t="s">
        <v>358</v>
      </c>
      <c r="N417" s="1">
        <v>692</v>
      </c>
      <c r="O417" s="1">
        <v>31</v>
      </c>
      <c r="P417" s="1">
        <v>1</v>
      </c>
    </row>
    <row r="418" spans="1:16" x14ac:dyDescent="0.25">
      <c r="A418" s="1" t="s">
        <v>873</v>
      </c>
      <c r="B418" s="41" t="s">
        <v>870</v>
      </c>
      <c r="C418" s="1" t="s">
        <v>47</v>
      </c>
      <c r="D418" s="1" t="s">
        <v>337</v>
      </c>
      <c r="L418" s="7"/>
      <c r="N418" s="1">
        <v>693</v>
      </c>
      <c r="O418" s="1">
        <v>31</v>
      </c>
      <c r="P418" s="1">
        <v>1</v>
      </c>
    </row>
    <row r="419" spans="1:16" x14ac:dyDescent="0.25">
      <c r="A419" s="1" t="s">
        <v>873</v>
      </c>
      <c r="B419" s="21" t="s">
        <v>893</v>
      </c>
      <c r="C419" s="1" t="s">
        <v>47</v>
      </c>
      <c r="D419" s="1" t="s">
        <v>337</v>
      </c>
      <c r="L419" s="7"/>
      <c r="N419" s="1">
        <v>707</v>
      </c>
      <c r="O419" s="1">
        <v>31</v>
      </c>
      <c r="P419" s="1">
        <v>1</v>
      </c>
    </row>
    <row r="420" spans="1:16" x14ac:dyDescent="0.25">
      <c r="A420" s="1" t="s">
        <v>873</v>
      </c>
      <c r="B420" s="42" t="s">
        <v>904</v>
      </c>
      <c r="C420" s="1" t="s">
        <v>47</v>
      </c>
      <c r="D420" s="1" t="s">
        <v>337</v>
      </c>
      <c r="L420" s="7"/>
      <c r="N420" s="1">
        <v>708</v>
      </c>
      <c r="O420" s="1">
        <v>31</v>
      </c>
      <c r="P420" s="1">
        <v>1</v>
      </c>
    </row>
    <row r="421" spans="1:16" x14ac:dyDescent="0.25">
      <c r="A421" s="1" t="s">
        <v>873</v>
      </c>
      <c r="B421" s="41" t="s">
        <v>905</v>
      </c>
      <c r="C421" s="1" t="s">
        <v>47</v>
      </c>
      <c r="D421" s="1" t="s">
        <v>337</v>
      </c>
      <c r="L421" s="7"/>
      <c r="N421" s="1">
        <v>709</v>
      </c>
      <c r="O421" s="1">
        <v>31</v>
      </c>
      <c r="P421" s="1">
        <v>1</v>
      </c>
    </row>
    <row r="422" spans="1:16" x14ac:dyDescent="0.25">
      <c r="A422" s="1" t="s">
        <v>837</v>
      </c>
      <c r="B422" s="28">
        <v>1961</v>
      </c>
      <c r="C422" s="1" t="s">
        <v>47</v>
      </c>
      <c r="D422" s="1" t="s">
        <v>337</v>
      </c>
      <c r="E422" s="1" t="s">
        <v>93</v>
      </c>
      <c r="F422" s="1">
        <v>1961</v>
      </c>
      <c r="G422" s="1">
        <v>1961</v>
      </c>
      <c r="L422" s="7"/>
      <c r="M422" s="4" t="s">
        <v>843</v>
      </c>
      <c r="N422" s="1">
        <v>666</v>
      </c>
      <c r="O422" s="1">
        <v>30</v>
      </c>
      <c r="P422" s="1">
        <v>1</v>
      </c>
    </row>
    <row r="423" spans="1:16" x14ac:dyDescent="0.25">
      <c r="A423" s="1" t="s">
        <v>837</v>
      </c>
      <c r="B423" s="28" t="s">
        <v>838</v>
      </c>
      <c r="C423" s="1" t="s">
        <v>47</v>
      </c>
      <c r="D423" s="1" t="s">
        <v>337</v>
      </c>
      <c r="L423" s="7"/>
      <c r="N423" s="1">
        <v>661</v>
      </c>
      <c r="O423" s="1">
        <v>30</v>
      </c>
      <c r="P423" s="1">
        <v>1</v>
      </c>
    </row>
    <row r="424" spans="1:16" x14ac:dyDescent="0.25">
      <c r="A424" s="1" t="s">
        <v>837</v>
      </c>
      <c r="B424" s="21" t="s">
        <v>839</v>
      </c>
      <c r="C424" s="1" t="s">
        <v>47</v>
      </c>
      <c r="D424" s="1" t="s">
        <v>337</v>
      </c>
      <c r="L424" s="7"/>
      <c r="N424" s="1">
        <v>662</v>
      </c>
      <c r="O424" s="1">
        <v>30</v>
      </c>
      <c r="P424" s="1">
        <v>1</v>
      </c>
    </row>
    <row r="425" spans="1:16" x14ac:dyDescent="0.25">
      <c r="A425" s="1" t="s">
        <v>837</v>
      </c>
      <c r="B425" s="21" t="s">
        <v>840</v>
      </c>
      <c r="C425" s="1" t="s">
        <v>47</v>
      </c>
      <c r="D425" s="1" t="s">
        <v>337</v>
      </c>
      <c r="L425" s="7"/>
      <c r="N425" s="1">
        <v>663</v>
      </c>
      <c r="O425" s="1">
        <v>30</v>
      </c>
      <c r="P425" s="1">
        <v>1</v>
      </c>
    </row>
    <row r="426" spans="1:16" x14ac:dyDescent="0.25">
      <c r="A426" s="1" t="s">
        <v>837</v>
      </c>
      <c r="B426" s="41" t="s">
        <v>842</v>
      </c>
      <c r="C426" s="1" t="s">
        <v>47</v>
      </c>
      <c r="D426" s="1" t="s">
        <v>337</v>
      </c>
      <c r="L426" s="7"/>
      <c r="N426" s="1">
        <v>665</v>
      </c>
      <c r="O426" s="1">
        <v>30</v>
      </c>
      <c r="P426" s="1">
        <v>1</v>
      </c>
    </row>
    <row r="427" spans="1:16" x14ac:dyDescent="0.25">
      <c r="A427" s="1" t="s">
        <v>837</v>
      </c>
      <c r="B427" s="21" t="s">
        <v>851</v>
      </c>
      <c r="C427" s="1" t="s">
        <v>47</v>
      </c>
      <c r="D427" s="1" t="s">
        <v>337</v>
      </c>
      <c r="L427" s="7"/>
      <c r="N427" s="1">
        <v>670</v>
      </c>
      <c r="O427" s="1">
        <v>30</v>
      </c>
      <c r="P427" s="1">
        <v>2</v>
      </c>
    </row>
    <row r="428" spans="1:16" x14ac:dyDescent="0.25">
      <c r="A428" s="1" t="s">
        <v>837</v>
      </c>
      <c r="B428" s="21" t="s">
        <v>852</v>
      </c>
      <c r="C428" s="1" t="s">
        <v>47</v>
      </c>
      <c r="D428" s="1" t="s">
        <v>337</v>
      </c>
      <c r="L428" s="7"/>
      <c r="N428" s="1">
        <v>671</v>
      </c>
      <c r="O428" s="1">
        <v>30</v>
      </c>
      <c r="P428" s="1">
        <v>2</v>
      </c>
    </row>
    <row r="429" spans="1:16" x14ac:dyDescent="0.25">
      <c r="A429" s="1" t="s">
        <v>837</v>
      </c>
      <c r="B429" s="21" t="s">
        <v>874</v>
      </c>
      <c r="C429" s="1" t="s">
        <v>47</v>
      </c>
      <c r="D429" s="1" t="s">
        <v>337</v>
      </c>
      <c r="L429" s="7"/>
      <c r="M429" s="4" t="s">
        <v>875</v>
      </c>
      <c r="N429" s="1">
        <v>686</v>
      </c>
      <c r="O429" s="1">
        <v>31</v>
      </c>
      <c r="P429" s="1">
        <v>1</v>
      </c>
    </row>
    <row r="430" spans="1:16" x14ac:dyDescent="0.25">
      <c r="A430" s="1" t="s">
        <v>837</v>
      </c>
      <c r="B430" s="21">
        <v>1802</v>
      </c>
      <c r="C430" s="1" t="s">
        <v>47</v>
      </c>
      <c r="D430" s="1" t="s">
        <v>337</v>
      </c>
      <c r="L430" s="7"/>
      <c r="N430" s="1">
        <v>689</v>
      </c>
      <c r="O430" s="1">
        <v>31</v>
      </c>
      <c r="P430" s="1">
        <v>1</v>
      </c>
    </row>
    <row r="431" spans="1:16" x14ac:dyDescent="0.25">
      <c r="A431" s="1" t="s">
        <v>837</v>
      </c>
      <c r="B431" s="21">
        <v>1812</v>
      </c>
      <c r="C431" s="1" t="s">
        <v>47</v>
      </c>
      <c r="D431" s="1" t="s">
        <v>337</v>
      </c>
      <c r="L431" s="7"/>
      <c r="N431" s="1">
        <v>690</v>
      </c>
      <c r="O431" s="1">
        <v>31</v>
      </c>
      <c r="P431" s="1">
        <v>1</v>
      </c>
    </row>
    <row r="432" spans="1:16" x14ac:dyDescent="0.25">
      <c r="A432" s="1" t="s">
        <v>837</v>
      </c>
      <c r="B432" s="21">
        <v>1820</v>
      </c>
      <c r="C432" s="1" t="s">
        <v>47</v>
      </c>
      <c r="D432" s="1" t="s">
        <v>337</v>
      </c>
      <c r="L432" s="7"/>
      <c r="N432" s="1">
        <v>691</v>
      </c>
      <c r="O432" s="1">
        <v>31</v>
      </c>
      <c r="P432" s="1">
        <v>1</v>
      </c>
    </row>
    <row r="433" spans="1:16" x14ac:dyDescent="0.25">
      <c r="A433" s="1" t="s">
        <v>373</v>
      </c>
      <c r="B433" s="21" t="s">
        <v>374</v>
      </c>
      <c r="C433" s="1" t="s">
        <v>47</v>
      </c>
      <c r="D433" s="1" t="s">
        <v>337</v>
      </c>
      <c r="L433" s="7"/>
      <c r="N433" s="1">
        <v>249</v>
      </c>
      <c r="O433" s="1">
        <v>14</v>
      </c>
      <c r="P433" s="1">
        <v>2</v>
      </c>
    </row>
    <row r="434" spans="1:16" x14ac:dyDescent="0.25">
      <c r="A434" s="1" t="s">
        <v>373</v>
      </c>
      <c r="B434" s="21" t="s">
        <v>901</v>
      </c>
      <c r="C434" s="1" t="s">
        <v>47</v>
      </c>
      <c r="D434" s="1" t="s">
        <v>337</v>
      </c>
      <c r="L434" s="7"/>
      <c r="M434" s="4" t="s">
        <v>844</v>
      </c>
      <c r="N434" s="1">
        <v>667</v>
      </c>
      <c r="O434" s="1">
        <v>30</v>
      </c>
      <c r="P434" s="1">
        <v>1</v>
      </c>
    </row>
    <row r="435" spans="1:16" x14ac:dyDescent="0.25">
      <c r="A435" s="1" t="s">
        <v>373</v>
      </c>
      <c r="B435" s="21" t="s">
        <v>849</v>
      </c>
      <c r="C435" s="1" t="s">
        <v>47</v>
      </c>
      <c r="D435" s="1" t="s">
        <v>337</v>
      </c>
      <c r="L435" s="7"/>
      <c r="M435" s="4" t="s">
        <v>850</v>
      </c>
      <c r="N435" s="1">
        <v>669</v>
      </c>
      <c r="O435" s="1">
        <v>30</v>
      </c>
      <c r="P435" s="1">
        <v>1</v>
      </c>
    </row>
    <row r="436" spans="1:16" x14ac:dyDescent="0.25">
      <c r="A436" s="1" t="s">
        <v>373</v>
      </c>
      <c r="B436" s="21" t="s">
        <v>857</v>
      </c>
      <c r="C436" s="1" t="s">
        <v>47</v>
      </c>
      <c r="D436" s="1" t="s">
        <v>337</v>
      </c>
      <c r="L436" s="7"/>
      <c r="N436" s="1">
        <v>674</v>
      </c>
      <c r="O436" s="1">
        <v>30</v>
      </c>
      <c r="P436" s="1">
        <v>2</v>
      </c>
    </row>
    <row r="437" spans="1:16" x14ac:dyDescent="0.25">
      <c r="A437" s="1" t="s">
        <v>373</v>
      </c>
      <c r="B437" s="21" t="s">
        <v>858</v>
      </c>
      <c r="C437" s="1" t="s">
        <v>47</v>
      </c>
      <c r="D437" s="1" t="s">
        <v>337</v>
      </c>
      <c r="I437" s="1" t="s">
        <v>859</v>
      </c>
      <c r="L437" s="7"/>
      <c r="M437" s="4" t="s">
        <v>860</v>
      </c>
      <c r="N437" s="1">
        <v>675</v>
      </c>
      <c r="O437" s="1">
        <v>30</v>
      </c>
      <c r="P437" s="1">
        <v>2</v>
      </c>
    </row>
    <row r="438" spans="1:16" x14ac:dyDescent="0.25">
      <c r="A438" s="1" t="s">
        <v>373</v>
      </c>
      <c r="B438" s="41" t="s">
        <v>861</v>
      </c>
      <c r="C438" s="1" t="s">
        <v>47</v>
      </c>
      <c r="D438" s="1" t="s">
        <v>337</v>
      </c>
      <c r="L438" s="7"/>
      <c r="N438" s="1">
        <v>676</v>
      </c>
      <c r="O438" s="1">
        <v>30</v>
      </c>
      <c r="P438" s="1">
        <v>2</v>
      </c>
    </row>
    <row r="439" spans="1:16" x14ac:dyDescent="0.25">
      <c r="A439" s="1" t="s">
        <v>96</v>
      </c>
      <c r="B439" s="21">
        <v>1902</v>
      </c>
      <c r="C439" s="1" t="s">
        <v>695</v>
      </c>
      <c r="D439" s="1" t="s">
        <v>15</v>
      </c>
      <c r="E439" s="1" t="s">
        <v>93</v>
      </c>
      <c r="F439" s="1">
        <v>1902</v>
      </c>
      <c r="G439" s="1">
        <v>1902</v>
      </c>
      <c r="H439" s="1">
        <v>1952</v>
      </c>
      <c r="K439" s="1" t="s">
        <v>19</v>
      </c>
      <c r="L439" s="7">
        <v>0.39800000000000002</v>
      </c>
      <c r="N439" s="1">
        <v>525</v>
      </c>
      <c r="O439" s="1">
        <v>26</v>
      </c>
      <c r="P439" s="1">
        <v>2</v>
      </c>
    </row>
    <row r="440" spans="1:16" x14ac:dyDescent="0.25">
      <c r="A440" s="1" t="s">
        <v>96</v>
      </c>
      <c r="B440" s="21">
        <v>1958</v>
      </c>
      <c r="C440" s="1" t="s">
        <v>47</v>
      </c>
      <c r="D440" s="1" t="s">
        <v>15</v>
      </c>
      <c r="E440" s="1" t="s">
        <v>41</v>
      </c>
      <c r="F440" s="1">
        <v>1958</v>
      </c>
      <c r="G440" s="1">
        <v>1958</v>
      </c>
      <c r="I440" s="1" t="s">
        <v>696</v>
      </c>
      <c r="K440" s="1" t="s">
        <v>13</v>
      </c>
      <c r="L440" s="7">
        <v>0.44</v>
      </c>
      <c r="M440" s="4" t="s">
        <v>746</v>
      </c>
      <c r="N440" s="1">
        <v>527</v>
      </c>
      <c r="O440" s="1">
        <v>26</v>
      </c>
      <c r="P440" s="1">
        <v>2</v>
      </c>
    </row>
    <row r="441" spans="1:16" x14ac:dyDescent="0.25">
      <c r="A441" s="1" t="s">
        <v>96</v>
      </c>
      <c r="B441" s="21" t="s">
        <v>123</v>
      </c>
      <c r="C441" s="1" t="s">
        <v>122</v>
      </c>
      <c r="D441" s="1" t="s">
        <v>15</v>
      </c>
      <c r="E441" s="1" t="s">
        <v>103</v>
      </c>
      <c r="F441" s="1">
        <v>1961</v>
      </c>
      <c r="G441" s="5">
        <v>22372</v>
      </c>
      <c r="H441" s="5">
        <v>30682</v>
      </c>
      <c r="K441" s="1" t="s">
        <v>13</v>
      </c>
      <c r="L441" s="7">
        <v>0.46</v>
      </c>
      <c r="N441" s="1">
        <v>65</v>
      </c>
      <c r="O441" s="1">
        <v>5</v>
      </c>
      <c r="P441" s="1">
        <v>1</v>
      </c>
    </row>
    <row r="442" spans="1:16" x14ac:dyDescent="0.25">
      <c r="A442" s="1" t="s">
        <v>96</v>
      </c>
      <c r="B442" s="21" t="s">
        <v>97</v>
      </c>
      <c r="C442" s="1" t="s">
        <v>98</v>
      </c>
      <c r="D442" s="1" t="s">
        <v>15</v>
      </c>
      <c r="E442" s="1" t="s">
        <v>99</v>
      </c>
      <c r="F442" s="1">
        <v>1961</v>
      </c>
      <c r="G442" s="1">
        <v>1961</v>
      </c>
      <c r="J442" s="1" t="s">
        <v>100</v>
      </c>
      <c r="K442" s="1" t="s">
        <v>19</v>
      </c>
      <c r="L442" s="7">
        <v>0.48099999999999998</v>
      </c>
      <c r="N442" s="1">
        <v>47</v>
      </c>
      <c r="O442" s="1">
        <v>4</v>
      </c>
      <c r="P442" s="1">
        <v>1</v>
      </c>
    </row>
    <row r="443" spans="1:16" x14ac:dyDescent="0.25">
      <c r="A443" s="1" t="s">
        <v>96</v>
      </c>
      <c r="B443" s="21" t="s">
        <v>79</v>
      </c>
      <c r="C443" s="1" t="s">
        <v>47</v>
      </c>
      <c r="D443" s="1" t="s">
        <v>15</v>
      </c>
      <c r="E443" s="1" t="s">
        <v>79</v>
      </c>
      <c r="F443" s="1">
        <v>1962</v>
      </c>
      <c r="G443" s="1">
        <v>1962</v>
      </c>
      <c r="H443" s="1">
        <v>1997</v>
      </c>
      <c r="K443" s="1" t="s">
        <v>19</v>
      </c>
      <c r="L443" s="7">
        <v>0.5</v>
      </c>
      <c r="M443" s="4" t="s">
        <v>44</v>
      </c>
      <c r="N443" s="1">
        <v>530</v>
      </c>
      <c r="O443" s="1">
        <v>26</v>
      </c>
      <c r="P443" s="1">
        <v>2</v>
      </c>
    </row>
    <row r="444" spans="1:16" x14ac:dyDescent="0.25">
      <c r="A444" s="1" t="s">
        <v>96</v>
      </c>
      <c r="B444" s="21">
        <v>1964</v>
      </c>
      <c r="C444" s="1" t="s">
        <v>688</v>
      </c>
      <c r="D444" s="1" t="s">
        <v>15</v>
      </c>
      <c r="F444" s="1">
        <v>1964</v>
      </c>
      <c r="G444" s="1">
        <v>1964</v>
      </c>
      <c r="H444" s="1">
        <v>2009</v>
      </c>
      <c r="K444" s="1" t="s">
        <v>19</v>
      </c>
      <c r="L444" s="7">
        <v>0.42199999999999999</v>
      </c>
      <c r="M444" s="4" t="s">
        <v>689</v>
      </c>
      <c r="N444" s="1">
        <v>518</v>
      </c>
      <c r="O444" s="1">
        <v>26</v>
      </c>
      <c r="P444" s="1">
        <v>1</v>
      </c>
    </row>
    <row r="445" spans="1:16" x14ac:dyDescent="0.25">
      <c r="A445" s="1" t="s">
        <v>96</v>
      </c>
      <c r="B445" s="21">
        <v>1967</v>
      </c>
      <c r="C445" s="1" t="s">
        <v>47</v>
      </c>
      <c r="D445" s="1" t="s">
        <v>15</v>
      </c>
      <c r="F445" s="1">
        <v>1967</v>
      </c>
      <c r="G445" s="1">
        <v>1967</v>
      </c>
      <c r="H445" s="1">
        <v>1991</v>
      </c>
      <c r="K445" s="1" t="s">
        <v>19</v>
      </c>
      <c r="L445" s="7">
        <v>0.43</v>
      </c>
      <c r="N445" s="1">
        <v>526</v>
      </c>
      <c r="O445" s="1">
        <v>26</v>
      </c>
      <c r="P445" s="1">
        <v>2</v>
      </c>
    </row>
    <row r="446" spans="1:16" x14ac:dyDescent="0.25">
      <c r="A446" s="1" t="s">
        <v>96</v>
      </c>
      <c r="B446" s="21">
        <v>1968</v>
      </c>
      <c r="C446" s="1" t="s">
        <v>688</v>
      </c>
      <c r="D446" s="1" t="s">
        <v>15</v>
      </c>
      <c r="F446" s="1">
        <v>1968</v>
      </c>
      <c r="G446" s="1">
        <v>1968</v>
      </c>
      <c r="H446" s="1">
        <v>2008</v>
      </c>
      <c r="K446" s="1" t="s">
        <v>19</v>
      </c>
      <c r="L446" s="7">
        <v>0.45600000000000002</v>
      </c>
      <c r="M446" s="4" t="s">
        <v>690</v>
      </c>
      <c r="N446" s="1">
        <v>519</v>
      </c>
      <c r="O446" s="1">
        <v>26</v>
      </c>
      <c r="P446" s="1">
        <v>1</v>
      </c>
    </row>
    <row r="447" spans="1:16" x14ac:dyDescent="0.25">
      <c r="A447" s="1" t="s">
        <v>96</v>
      </c>
      <c r="B447" s="21">
        <v>1970</v>
      </c>
      <c r="C447" s="1" t="s">
        <v>688</v>
      </c>
      <c r="D447" s="1" t="s">
        <v>15</v>
      </c>
      <c r="F447" s="1">
        <v>1970</v>
      </c>
      <c r="G447" s="1">
        <v>1970</v>
      </c>
      <c r="H447" s="1">
        <v>2010</v>
      </c>
      <c r="K447" s="1" t="s">
        <v>19</v>
      </c>
      <c r="L447" s="7">
        <v>0.48</v>
      </c>
      <c r="M447" s="4" t="s">
        <v>691</v>
      </c>
      <c r="N447" s="1">
        <v>520</v>
      </c>
      <c r="O447" s="1">
        <v>26</v>
      </c>
      <c r="P447" s="1">
        <v>1</v>
      </c>
    </row>
    <row r="448" spans="1:16" x14ac:dyDescent="0.25">
      <c r="A448" s="1" t="s">
        <v>96</v>
      </c>
      <c r="B448" s="40">
        <v>1971</v>
      </c>
      <c r="C448" s="1" t="s">
        <v>688</v>
      </c>
      <c r="D448" s="1" t="s">
        <v>15</v>
      </c>
      <c r="F448" s="1">
        <v>1971</v>
      </c>
      <c r="G448" s="1">
        <v>1971</v>
      </c>
      <c r="H448" s="1">
        <v>2011</v>
      </c>
      <c r="K448" s="1" t="s">
        <v>13</v>
      </c>
      <c r="L448" s="7">
        <v>0.46899999999999997</v>
      </c>
      <c r="M448" s="4" t="s">
        <v>692</v>
      </c>
      <c r="N448" s="1">
        <v>521</v>
      </c>
      <c r="O448" s="1">
        <v>26</v>
      </c>
      <c r="P448" s="1">
        <v>1</v>
      </c>
    </row>
    <row r="449" spans="1:16" x14ac:dyDescent="0.25">
      <c r="A449" s="1" t="s">
        <v>96</v>
      </c>
      <c r="B449" s="40">
        <v>1976</v>
      </c>
      <c r="C449" s="1" t="s">
        <v>688</v>
      </c>
      <c r="D449" s="1" t="s">
        <v>15</v>
      </c>
      <c r="F449" s="1">
        <v>1976</v>
      </c>
      <c r="G449" s="1">
        <v>1976</v>
      </c>
      <c r="H449" s="1">
        <v>2011</v>
      </c>
      <c r="K449" s="1" t="s">
        <v>13</v>
      </c>
      <c r="L449" s="7">
        <v>0.49099999999999999</v>
      </c>
      <c r="M449" s="4" t="s">
        <v>747</v>
      </c>
      <c r="N449" s="1">
        <v>522</v>
      </c>
      <c r="O449" s="1">
        <v>26</v>
      </c>
      <c r="P449" s="1">
        <v>1</v>
      </c>
    </row>
    <row r="450" spans="1:16" x14ac:dyDescent="0.25">
      <c r="A450" s="1" t="s">
        <v>96</v>
      </c>
      <c r="B450" s="41">
        <v>1977</v>
      </c>
      <c r="C450" s="1" t="s">
        <v>47</v>
      </c>
      <c r="D450" s="1" t="s">
        <v>15</v>
      </c>
      <c r="E450" s="1" t="s">
        <v>67</v>
      </c>
      <c r="F450" s="1">
        <v>1977</v>
      </c>
      <c r="G450" s="1">
        <v>1977</v>
      </c>
      <c r="H450" s="1">
        <v>1998</v>
      </c>
      <c r="I450" s="1" t="s">
        <v>698</v>
      </c>
      <c r="K450" s="1" t="s">
        <v>13</v>
      </c>
      <c r="L450" s="7">
        <v>0.43</v>
      </c>
      <c r="M450" s="4" t="s">
        <v>829</v>
      </c>
      <c r="N450" s="1">
        <v>532</v>
      </c>
      <c r="O450" s="1">
        <v>26</v>
      </c>
      <c r="P450" s="1">
        <v>2</v>
      </c>
    </row>
    <row r="451" spans="1:16" x14ac:dyDescent="0.25">
      <c r="A451" s="1" t="s">
        <v>96</v>
      </c>
      <c r="B451" s="27" t="s">
        <v>43</v>
      </c>
      <c r="C451" s="1" t="s">
        <v>47</v>
      </c>
      <c r="D451" s="1" t="s">
        <v>15</v>
      </c>
      <c r="E451" s="1" t="s">
        <v>43</v>
      </c>
      <c r="K451" s="1" t="s">
        <v>19</v>
      </c>
      <c r="L451" s="7">
        <v>0.48099999999999998</v>
      </c>
      <c r="M451" s="4" t="s">
        <v>697</v>
      </c>
      <c r="N451" s="1">
        <v>531</v>
      </c>
      <c r="O451" s="1">
        <v>26</v>
      </c>
      <c r="P451" s="1">
        <v>2</v>
      </c>
    </row>
    <row r="452" spans="1:16" x14ac:dyDescent="0.25">
      <c r="A452" s="1" t="s">
        <v>96</v>
      </c>
      <c r="B452" s="21" t="s">
        <v>41</v>
      </c>
      <c r="C452" s="1" t="s">
        <v>47</v>
      </c>
      <c r="D452" s="1" t="s">
        <v>15</v>
      </c>
      <c r="E452" s="1" t="s">
        <v>41</v>
      </c>
      <c r="K452" s="1" t="s">
        <v>19</v>
      </c>
      <c r="L452" s="7">
        <v>0.48299999999999998</v>
      </c>
      <c r="N452" s="1">
        <v>529</v>
      </c>
      <c r="O452" s="1">
        <v>26</v>
      </c>
      <c r="P452" s="1">
        <v>2</v>
      </c>
    </row>
    <row r="453" spans="1:16" x14ac:dyDescent="0.25">
      <c r="A453" s="1" t="s">
        <v>96</v>
      </c>
      <c r="B453" s="21" t="s">
        <v>93</v>
      </c>
      <c r="C453" s="1" t="s">
        <v>47</v>
      </c>
      <c r="D453" s="1" t="s">
        <v>15</v>
      </c>
      <c r="E453" s="1" t="s">
        <v>93</v>
      </c>
      <c r="K453" s="1" t="s">
        <v>19</v>
      </c>
      <c r="L453" s="7">
        <v>0.44800000000000001</v>
      </c>
      <c r="N453" s="1">
        <v>528</v>
      </c>
      <c r="O453" s="1">
        <v>26</v>
      </c>
      <c r="P453" s="1">
        <v>2</v>
      </c>
    </row>
    <row r="454" spans="1:16" x14ac:dyDescent="0.25">
      <c r="A454" s="1" t="s">
        <v>96</v>
      </c>
      <c r="B454" s="21" t="s">
        <v>693</v>
      </c>
      <c r="C454" s="1" t="s">
        <v>688</v>
      </c>
      <c r="D454" s="1" t="s">
        <v>15</v>
      </c>
      <c r="K454" s="1" t="s">
        <v>19</v>
      </c>
      <c r="L454" s="7">
        <v>0.44600000000000001</v>
      </c>
      <c r="N454" s="1">
        <v>523</v>
      </c>
      <c r="O454" s="1">
        <v>26</v>
      </c>
      <c r="P454" s="1">
        <v>1</v>
      </c>
    </row>
    <row r="455" spans="1:16" x14ac:dyDescent="0.25">
      <c r="A455" s="1" t="s">
        <v>96</v>
      </c>
      <c r="B455" s="21" t="s">
        <v>694</v>
      </c>
      <c r="C455" s="1" t="s">
        <v>688</v>
      </c>
      <c r="D455" s="1" t="s">
        <v>15</v>
      </c>
      <c r="K455" s="1" t="s">
        <v>19</v>
      </c>
      <c r="L455" s="7">
        <v>0.45100000000000001</v>
      </c>
      <c r="N455" s="1">
        <v>524</v>
      </c>
      <c r="O455" s="1">
        <v>26</v>
      </c>
      <c r="P455" s="1">
        <v>1</v>
      </c>
    </row>
    <row r="456" spans="1:16" x14ac:dyDescent="0.25">
      <c r="A456" s="1" t="s">
        <v>96</v>
      </c>
      <c r="B456" s="21" t="s">
        <v>777</v>
      </c>
      <c r="C456" s="1" t="s">
        <v>47</v>
      </c>
      <c r="D456" s="1" t="s">
        <v>15</v>
      </c>
      <c r="K456" s="1" t="s">
        <v>19</v>
      </c>
      <c r="L456" s="7">
        <v>0.43</v>
      </c>
      <c r="N456" s="1">
        <v>639</v>
      </c>
      <c r="O456" s="1">
        <v>28</v>
      </c>
      <c r="P456" s="1">
        <v>1</v>
      </c>
    </row>
    <row r="457" spans="1:16" x14ac:dyDescent="0.25">
      <c r="A457" s="1" t="s">
        <v>96</v>
      </c>
      <c r="B457" s="21" t="s">
        <v>777</v>
      </c>
      <c r="C457" s="1" t="s">
        <v>47</v>
      </c>
      <c r="D457" s="1" t="s">
        <v>15</v>
      </c>
      <c r="K457" s="1" t="s">
        <v>19</v>
      </c>
      <c r="L457" s="7">
        <v>0.43</v>
      </c>
      <c r="N457" s="1">
        <v>640</v>
      </c>
      <c r="O457" s="1">
        <v>28</v>
      </c>
      <c r="P457" s="1">
        <v>1</v>
      </c>
    </row>
    <row r="458" spans="1:16" x14ac:dyDescent="0.25">
      <c r="A458" s="1" t="s">
        <v>366</v>
      </c>
      <c r="B458" s="21">
        <v>1952</v>
      </c>
      <c r="C458" s="1" t="s">
        <v>47</v>
      </c>
      <c r="D458" s="1" t="s">
        <v>337</v>
      </c>
      <c r="F458" s="1">
        <v>1952</v>
      </c>
      <c r="G458" s="1">
        <v>1952</v>
      </c>
      <c r="H458" s="1">
        <v>1977</v>
      </c>
      <c r="K458" s="1" t="s">
        <v>19</v>
      </c>
      <c r="L458" s="7">
        <v>0.35</v>
      </c>
      <c r="N458" s="1">
        <v>244</v>
      </c>
      <c r="O458" s="1">
        <v>14</v>
      </c>
      <c r="P458" s="1">
        <v>1</v>
      </c>
    </row>
    <row r="459" spans="1:16" x14ac:dyDescent="0.25">
      <c r="A459" s="1" t="s">
        <v>366</v>
      </c>
      <c r="B459" s="21" t="s">
        <v>22</v>
      </c>
      <c r="C459" s="1" t="s">
        <v>47</v>
      </c>
      <c r="D459" s="1" t="s">
        <v>337</v>
      </c>
      <c r="E459" s="1" t="s">
        <v>548</v>
      </c>
      <c r="F459" s="1">
        <v>1953</v>
      </c>
      <c r="G459" s="5">
        <v>19694</v>
      </c>
      <c r="H459" s="5">
        <v>41337</v>
      </c>
      <c r="I459" s="1" t="s">
        <v>331</v>
      </c>
      <c r="K459" s="1" t="s">
        <v>19</v>
      </c>
      <c r="L459" s="7">
        <v>0.41899999999999998</v>
      </c>
      <c r="M459" s="4" t="s">
        <v>533</v>
      </c>
      <c r="N459" s="1">
        <v>414</v>
      </c>
      <c r="O459" s="1">
        <v>22</v>
      </c>
      <c r="P459" s="1">
        <v>2</v>
      </c>
    </row>
    <row r="460" spans="1:16" x14ac:dyDescent="0.25">
      <c r="A460" s="1" t="s">
        <v>366</v>
      </c>
      <c r="B460" s="21">
        <v>1961</v>
      </c>
      <c r="C460" s="1" t="s">
        <v>47</v>
      </c>
      <c r="D460" s="1" t="s">
        <v>337</v>
      </c>
      <c r="F460" s="1">
        <v>1961</v>
      </c>
      <c r="G460" s="1">
        <v>1961</v>
      </c>
      <c r="K460" s="1" t="s">
        <v>19</v>
      </c>
      <c r="L460" s="7">
        <v>0.4</v>
      </c>
      <c r="N460" s="1">
        <v>258</v>
      </c>
      <c r="O460" s="1">
        <v>15</v>
      </c>
      <c r="P460" s="1">
        <v>1</v>
      </c>
    </row>
    <row r="461" spans="1:16" x14ac:dyDescent="0.25">
      <c r="A461" s="1" t="s">
        <v>366</v>
      </c>
      <c r="B461" s="21">
        <v>1961</v>
      </c>
      <c r="C461" s="1" t="s">
        <v>47</v>
      </c>
      <c r="D461" s="1" t="s">
        <v>337</v>
      </c>
      <c r="F461" s="1">
        <v>1961</v>
      </c>
      <c r="G461" s="1">
        <v>1961</v>
      </c>
      <c r="K461" s="1" t="s">
        <v>19</v>
      </c>
      <c r="L461" s="7">
        <v>0.4</v>
      </c>
      <c r="N461" s="1">
        <v>259</v>
      </c>
      <c r="O461" s="1">
        <v>15</v>
      </c>
      <c r="P461" s="1">
        <v>1</v>
      </c>
    </row>
    <row r="462" spans="1:16" x14ac:dyDescent="0.25">
      <c r="A462" s="1" t="s">
        <v>366</v>
      </c>
      <c r="B462" s="21">
        <v>1961</v>
      </c>
      <c r="C462" s="1" t="s">
        <v>47</v>
      </c>
      <c r="D462" s="1" t="s">
        <v>337</v>
      </c>
      <c r="F462" s="1">
        <v>1961</v>
      </c>
      <c r="G462" s="1">
        <v>1961</v>
      </c>
      <c r="K462" s="1" t="s">
        <v>19</v>
      </c>
      <c r="L462" s="7">
        <v>0.4</v>
      </c>
      <c r="N462" s="1">
        <v>260</v>
      </c>
      <c r="O462" s="1">
        <v>15</v>
      </c>
      <c r="P462" s="1">
        <v>1</v>
      </c>
    </row>
    <row r="463" spans="1:16" x14ac:dyDescent="0.25">
      <c r="A463" s="1" t="s">
        <v>366</v>
      </c>
      <c r="B463" s="21">
        <v>1961</v>
      </c>
      <c r="C463" s="1" t="s">
        <v>47</v>
      </c>
      <c r="D463" s="1" t="s">
        <v>337</v>
      </c>
      <c r="F463" s="1">
        <v>1961</v>
      </c>
      <c r="G463" s="1">
        <v>1961</v>
      </c>
      <c r="K463" s="1" t="s">
        <v>19</v>
      </c>
      <c r="L463" s="7">
        <v>0.4</v>
      </c>
      <c r="N463" s="1">
        <v>261</v>
      </c>
      <c r="O463" s="1">
        <v>16</v>
      </c>
      <c r="P463" s="1">
        <v>1</v>
      </c>
    </row>
    <row r="464" spans="1:16" x14ac:dyDescent="0.25">
      <c r="A464" s="1" t="s">
        <v>366</v>
      </c>
      <c r="B464" s="21">
        <v>1961</v>
      </c>
      <c r="C464" s="1" t="s">
        <v>47</v>
      </c>
      <c r="D464" s="1" t="s">
        <v>337</v>
      </c>
      <c r="F464" s="1">
        <v>1961</v>
      </c>
      <c r="G464" s="1">
        <v>1961</v>
      </c>
      <c r="K464" s="1" t="s">
        <v>19</v>
      </c>
      <c r="L464" s="7">
        <v>0.4</v>
      </c>
      <c r="N464" s="1">
        <v>262</v>
      </c>
      <c r="O464" s="1">
        <v>16</v>
      </c>
      <c r="P464" s="1">
        <v>1</v>
      </c>
    </row>
    <row r="465" spans="1:16" x14ac:dyDescent="0.25">
      <c r="A465" s="1" t="s">
        <v>366</v>
      </c>
      <c r="B465" s="21" t="s">
        <v>369</v>
      </c>
      <c r="C465" s="1" t="s">
        <v>47</v>
      </c>
      <c r="D465" s="1" t="s">
        <v>337</v>
      </c>
      <c r="K465" s="1" t="s">
        <v>19</v>
      </c>
      <c r="L465" s="7">
        <v>0.42</v>
      </c>
      <c r="N465" s="1">
        <v>246</v>
      </c>
      <c r="O465" s="1">
        <v>14</v>
      </c>
      <c r="P465" s="1">
        <v>1</v>
      </c>
    </row>
    <row r="466" spans="1:16" x14ac:dyDescent="0.25">
      <c r="A466" s="1" t="s">
        <v>366</v>
      </c>
      <c r="B466" s="21" t="s">
        <v>375</v>
      </c>
      <c r="C466" s="1" t="s">
        <v>47</v>
      </c>
      <c r="D466" s="1" t="s">
        <v>337</v>
      </c>
      <c r="L466" s="7"/>
      <c r="N466" s="1">
        <v>250</v>
      </c>
      <c r="O466" s="1">
        <v>14</v>
      </c>
      <c r="P466" s="1">
        <v>2</v>
      </c>
    </row>
    <row r="467" spans="1:16" x14ac:dyDescent="0.25">
      <c r="A467" s="1" t="s">
        <v>366</v>
      </c>
      <c r="B467" s="22" t="s">
        <v>375</v>
      </c>
      <c r="C467" s="1" t="s">
        <v>47</v>
      </c>
      <c r="D467" s="1" t="s">
        <v>337</v>
      </c>
      <c r="L467" s="7"/>
      <c r="N467" s="1">
        <v>251</v>
      </c>
      <c r="O467" s="1">
        <v>14</v>
      </c>
      <c r="P467" s="1">
        <v>2</v>
      </c>
    </row>
    <row r="468" spans="1:16" x14ac:dyDescent="0.25">
      <c r="A468" s="1" t="s">
        <v>366</v>
      </c>
      <c r="B468" s="22" t="s">
        <v>853</v>
      </c>
      <c r="C468" s="1" t="s">
        <v>47</v>
      </c>
      <c r="D468" s="1" t="s">
        <v>337</v>
      </c>
      <c r="I468" s="1" t="s">
        <v>854</v>
      </c>
      <c r="L468" s="7"/>
      <c r="N468" s="1">
        <v>672</v>
      </c>
      <c r="O468" s="1">
        <v>30</v>
      </c>
      <c r="P468" s="1">
        <v>2</v>
      </c>
    </row>
    <row r="469" spans="1:16" x14ac:dyDescent="0.25">
      <c r="A469" s="1" t="s">
        <v>366</v>
      </c>
      <c r="B469" s="22" t="s">
        <v>855</v>
      </c>
      <c r="C469" s="1" t="s">
        <v>47</v>
      </c>
      <c r="D469" s="1" t="s">
        <v>337</v>
      </c>
      <c r="I469" s="1" t="s">
        <v>848</v>
      </c>
      <c r="L469" s="7"/>
      <c r="M469" s="4" t="s">
        <v>856</v>
      </c>
      <c r="N469" s="1">
        <v>673</v>
      </c>
      <c r="O469" s="1">
        <v>30</v>
      </c>
      <c r="P469" s="1">
        <v>2</v>
      </c>
    </row>
    <row r="470" spans="1:16" x14ac:dyDescent="0.25">
      <c r="A470" s="1" t="s">
        <v>655</v>
      </c>
      <c r="B470" s="21" t="s">
        <v>93</v>
      </c>
      <c r="C470" s="1" t="s">
        <v>47</v>
      </c>
      <c r="D470" s="1" t="s">
        <v>15</v>
      </c>
      <c r="E470" s="1" t="s">
        <v>93</v>
      </c>
      <c r="H470" s="5">
        <v>37561</v>
      </c>
      <c r="K470" s="1" t="s">
        <v>19</v>
      </c>
      <c r="L470" s="7">
        <v>0.5</v>
      </c>
      <c r="M470" s="4" t="s">
        <v>656</v>
      </c>
      <c r="N470" s="1">
        <v>494</v>
      </c>
      <c r="O470" s="1">
        <v>25</v>
      </c>
      <c r="P470" s="1">
        <v>1</v>
      </c>
    </row>
    <row r="471" spans="1:16" x14ac:dyDescent="0.25">
      <c r="A471" s="1" t="s">
        <v>351</v>
      </c>
      <c r="B471" s="28">
        <v>1898</v>
      </c>
      <c r="C471" s="1" t="s">
        <v>47</v>
      </c>
      <c r="D471" s="1" t="s">
        <v>337</v>
      </c>
      <c r="F471" s="1">
        <v>1898</v>
      </c>
      <c r="G471" s="1">
        <v>1898</v>
      </c>
      <c r="L471" s="7"/>
      <c r="N471" s="1">
        <v>230</v>
      </c>
      <c r="O471" s="1">
        <v>13</v>
      </c>
      <c r="P471" s="1">
        <v>2</v>
      </c>
    </row>
    <row r="472" spans="1:16" x14ac:dyDescent="0.25">
      <c r="A472" s="1" t="s">
        <v>399</v>
      </c>
      <c r="B472" s="21">
        <v>1961</v>
      </c>
      <c r="C472" s="1" t="s">
        <v>47</v>
      </c>
      <c r="D472" s="1" t="s">
        <v>381</v>
      </c>
      <c r="F472" s="1">
        <v>1961</v>
      </c>
      <c r="G472" s="1">
        <v>1961</v>
      </c>
      <c r="K472" s="1" t="s">
        <v>19</v>
      </c>
      <c r="L472" s="7">
        <v>0.4</v>
      </c>
      <c r="N472" s="1">
        <v>285</v>
      </c>
      <c r="O472" s="1">
        <v>17</v>
      </c>
      <c r="P472" s="1">
        <v>1</v>
      </c>
    </row>
    <row r="473" spans="1:16" x14ac:dyDescent="0.25">
      <c r="A473" s="1" t="s">
        <v>778</v>
      </c>
      <c r="B473" s="21" t="s">
        <v>779</v>
      </c>
      <c r="C473" s="1" t="s">
        <v>47</v>
      </c>
      <c r="D473" s="1" t="s">
        <v>780</v>
      </c>
      <c r="K473" s="1" t="s">
        <v>788</v>
      </c>
      <c r="L473" s="7"/>
      <c r="N473" s="1">
        <v>641</v>
      </c>
      <c r="O473" s="1">
        <v>28</v>
      </c>
      <c r="P473" s="1">
        <v>1</v>
      </c>
    </row>
    <row r="474" spans="1:16" x14ac:dyDescent="0.25">
      <c r="A474" s="1" t="s">
        <v>778</v>
      </c>
      <c r="B474" s="42" t="s">
        <v>779</v>
      </c>
      <c r="C474" s="1" t="s">
        <v>47</v>
      </c>
      <c r="D474" s="1" t="s">
        <v>780</v>
      </c>
      <c r="K474" s="1" t="s">
        <v>788</v>
      </c>
      <c r="L474" s="7"/>
      <c r="N474" s="1">
        <v>642</v>
      </c>
      <c r="O474" s="1">
        <v>28</v>
      </c>
      <c r="P474" s="1">
        <v>1</v>
      </c>
    </row>
    <row r="475" spans="1:16" x14ac:dyDescent="0.25">
      <c r="A475" s="1" t="s">
        <v>778</v>
      </c>
      <c r="B475" s="42" t="s">
        <v>779</v>
      </c>
      <c r="C475" s="1" t="s">
        <v>47</v>
      </c>
      <c r="D475" s="1" t="s">
        <v>780</v>
      </c>
      <c r="K475" s="1" t="s">
        <v>788</v>
      </c>
      <c r="L475" s="7"/>
      <c r="N475" s="1">
        <v>643</v>
      </c>
      <c r="O475" s="1">
        <v>28</v>
      </c>
      <c r="P475" s="1">
        <v>1</v>
      </c>
    </row>
    <row r="476" spans="1:16" x14ac:dyDescent="0.25">
      <c r="A476" s="1" t="s">
        <v>383</v>
      </c>
      <c r="B476" s="42">
        <v>1872</v>
      </c>
      <c r="C476" s="1" t="s">
        <v>47</v>
      </c>
      <c r="D476" s="1" t="s">
        <v>381</v>
      </c>
      <c r="F476" s="1">
        <v>1872</v>
      </c>
      <c r="G476" s="1">
        <v>1872</v>
      </c>
      <c r="I476" s="1" t="s">
        <v>302</v>
      </c>
      <c r="K476" s="1" t="s">
        <v>19</v>
      </c>
      <c r="L476" s="7">
        <v>0.4</v>
      </c>
      <c r="N476" s="1">
        <v>265</v>
      </c>
      <c r="O476" s="1">
        <v>16</v>
      </c>
      <c r="P476" s="1">
        <v>1</v>
      </c>
    </row>
    <row r="477" spans="1:16" x14ac:dyDescent="0.25">
      <c r="A477" s="1" t="s">
        <v>378</v>
      </c>
      <c r="B477" s="1" t="s">
        <v>377</v>
      </c>
      <c r="C477" s="1" t="s">
        <v>47</v>
      </c>
      <c r="D477" s="1" t="s">
        <v>337</v>
      </c>
      <c r="F477" s="1">
        <v>1961</v>
      </c>
      <c r="G477" s="1">
        <v>1961</v>
      </c>
      <c r="I477" s="1" t="s">
        <v>812</v>
      </c>
      <c r="K477" s="1" t="s">
        <v>19</v>
      </c>
      <c r="L477" s="7">
        <v>0.52700000000000002</v>
      </c>
      <c r="M477" s="4" t="s">
        <v>813</v>
      </c>
      <c r="N477" s="1">
        <v>255</v>
      </c>
      <c r="O477" s="1">
        <v>15</v>
      </c>
      <c r="P477" s="1">
        <v>1</v>
      </c>
    </row>
    <row r="478" spans="1:16" x14ac:dyDescent="0.25">
      <c r="A478" s="1" t="s">
        <v>378</v>
      </c>
      <c r="B478" s="1" t="s">
        <v>815</v>
      </c>
      <c r="C478" s="1" t="s">
        <v>47</v>
      </c>
      <c r="D478" s="1" t="s">
        <v>337</v>
      </c>
      <c r="F478" s="1">
        <v>1961</v>
      </c>
      <c r="G478" s="1">
        <v>1961</v>
      </c>
      <c r="I478" s="1" t="s">
        <v>814</v>
      </c>
      <c r="K478" s="1" t="s">
        <v>19</v>
      </c>
      <c r="L478" s="7">
        <v>0.48799999999999999</v>
      </c>
      <c r="N478" s="1">
        <v>256</v>
      </c>
      <c r="O478" s="1">
        <v>15</v>
      </c>
      <c r="P478" s="1">
        <v>1</v>
      </c>
    </row>
    <row r="479" spans="1:16" x14ac:dyDescent="0.25">
      <c r="A479" s="1" t="s">
        <v>879</v>
      </c>
      <c r="B479" s="22" t="s">
        <v>880</v>
      </c>
      <c r="C479" s="1" t="s">
        <v>47</v>
      </c>
      <c r="D479" s="1" t="s">
        <v>337</v>
      </c>
      <c r="L479" s="7"/>
      <c r="N479" s="1">
        <v>696</v>
      </c>
      <c r="O479" s="1">
        <v>31</v>
      </c>
      <c r="P479" s="1">
        <v>1</v>
      </c>
    </row>
    <row r="480" spans="1:16" x14ac:dyDescent="0.25">
      <c r="A480" s="1" t="s">
        <v>336</v>
      </c>
      <c r="B480" s="22">
        <v>1800</v>
      </c>
      <c r="C480" s="1" t="s">
        <v>47</v>
      </c>
      <c r="D480" s="1" t="s">
        <v>337</v>
      </c>
      <c r="F480" s="1">
        <v>1800</v>
      </c>
      <c r="G480" s="1">
        <v>1800</v>
      </c>
      <c r="L480" s="7"/>
      <c r="N480" s="1">
        <v>218</v>
      </c>
      <c r="O480" s="1">
        <v>13</v>
      </c>
      <c r="P480" s="1">
        <v>1</v>
      </c>
    </row>
    <row r="481" spans="1:16" x14ac:dyDescent="0.25">
      <c r="A481" s="1" t="s">
        <v>285</v>
      </c>
      <c r="B481" s="22" t="s">
        <v>287</v>
      </c>
      <c r="C481" s="1" t="s">
        <v>47</v>
      </c>
      <c r="D481" s="1" t="s">
        <v>15</v>
      </c>
      <c r="F481" s="1">
        <v>1968</v>
      </c>
      <c r="G481" s="1">
        <v>1968</v>
      </c>
      <c r="H481" s="1">
        <v>1991</v>
      </c>
      <c r="L481" s="7"/>
      <c r="N481" s="1">
        <v>175</v>
      </c>
      <c r="O481" s="1">
        <v>10</v>
      </c>
      <c r="P481" s="1">
        <v>2</v>
      </c>
    </row>
    <row r="482" spans="1:16" x14ac:dyDescent="0.25">
      <c r="A482" s="1" t="s">
        <v>285</v>
      </c>
      <c r="B482" s="21" t="s">
        <v>286</v>
      </c>
      <c r="C482" s="1" t="s">
        <v>47</v>
      </c>
      <c r="D482" s="1" t="s">
        <v>15</v>
      </c>
      <c r="E482" s="1" t="s">
        <v>43</v>
      </c>
      <c r="F482" s="1">
        <v>1977</v>
      </c>
      <c r="G482" s="1">
        <v>1977</v>
      </c>
      <c r="K482" s="1" t="s">
        <v>19</v>
      </c>
      <c r="L482" s="7">
        <v>0.43</v>
      </c>
      <c r="N482" s="1">
        <v>174</v>
      </c>
      <c r="O482" s="1">
        <v>10</v>
      </c>
      <c r="P482" s="1">
        <v>2</v>
      </c>
    </row>
    <row r="483" spans="1:16" x14ac:dyDescent="0.25">
      <c r="A483" s="1" t="s">
        <v>359</v>
      </c>
      <c r="B483" s="21">
        <v>1914</v>
      </c>
      <c r="C483" s="1" t="s">
        <v>47</v>
      </c>
      <c r="D483" s="1" t="s">
        <v>337</v>
      </c>
      <c r="F483" s="1">
        <v>1914</v>
      </c>
      <c r="G483" s="1">
        <v>1914</v>
      </c>
      <c r="L483" s="7"/>
      <c r="N483" s="1">
        <v>237</v>
      </c>
      <c r="O483" s="1">
        <v>13</v>
      </c>
      <c r="P483" s="1">
        <v>2</v>
      </c>
    </row>
    <row r="484" spans="1:16" x14ac:dyDescent="0.25">
      <c r="A484" s="1" t="s">
        <v>390</v>
      </c>
      <c r="B484" s="21">
        <v>1911</v>
      </c>
      <c r="C484" s="1" t="s">
        <v>47</v>
      </c>
      <c r="D484" s="1" t="s">
        <v>381</v>
      </c>
      <c r="F484" s="1">
        <v>1911</v>
      </c>
      <c r="G484" s="1">
        <v>1911</v>
      </c>
      <c r="L484" s="7"/>
      <c r="N484" s="1">
        <v>275</v>
      </c>
      <c r="O484" s="1">
        <v>16</v>
      </c>
      <c r="P484" s="1">
        <v>2</v>
      </c>
    </row>
    <row r="485" spans="1:16" x14ac:dyDescent="0.25">
      <c r="A485" s="1" t="s">
        <v>757</v>
      </c>
      <c r="B485" s="21">
        <v>1906</v>
      </c>
      <c r="C485" s="1" t="s">
        <v>47</v>
      </c>
      <c r="D485" s="1" t="s">
        <v>337</v>
      </c>
      <c r="F485" s="1">
        <v>1906</v>
      </c>
      <c r="G485" s="1">
        <v>1906</v>
      </c>
      <c r="L485" s="7"/>
      <c r="N485" s="1">
        <v>234</v>
      </c>
      <c r="O485" s="1">
        <v>13</v>
      </c>
      <c r="P485" s="1">
        <v>2</v>
      </c>
    </row>
    <row r="486" spans="1:16" x14ac:dyDescent="0.25">
      <c r="A486" s="1" t="s">
        <v>40</v>
      </c>
      <c r="B486" s="21" t="s">
        <v>49</v>
      </c>
      <c r="C486" s="1" t="s">
        <v>48</v>
      </c>
      <c r="D486" s="1" t="s">
        <v>15</v>
      </c>
      <c r="F486" s="1">
        <v>1903</v>
      </c>
      <c r="K486" s="1" t="s">
        <v>19</v>
      </c>
      <c r="L486" s="3"/>
      <c r="M486" s="1"/>
      <c r="N486" s="1">
        <v>16</v>
      </c>
      <c r="O486" s="1">
        <v>1</v>
      </c>
      <c r="P486" s="1">
        <v>2</v>
      </c>
    </row>
    <row r="487" spans="1:16" x14ac:dyDescent="0.25">
      <c r="A487" s="1" t="s">
        <v>40</v>
      </c>
      <c r="B487" s="22" t="s">
        <v>43</v>
      </c>
      <c r="C487" s="1" t="s">
        <v>47</v>
      </c>
      <c r="D487" s="1" t="s">
        <v>15</v>
      </c>
      <c r="E487" s="1" t="s">
        <v>43</v>
      </c>
      <c r="K487" s="1" t="s">
        <v>19</v>
      </c>
      <c r="L487" s="3">
        <v>0.43</v>
      </c>
      <c r="M487" s="1" t="s">
        <v>25</v>
      </c>
      <c r="N487" s="1">
        <v>15</v>
      </c>
      <c r="O487" s="1">
        <v>1</v>
      </c>
      <c r="P487" s="1">
        <v>2</v>
      </c>
    </row>
    <row r="488" spans="1:16" x14ac:dyDescent="0.25">
      <c r="A488" s="1" t="s">
        <v>40</v>
      </c>
      <c r="B488" s="21" t="s">
        <v>41</v>
      </c>
      <c r="C488" s="1" t="s">
        <v>47</v>
      </c>
      <c r="D488" s="1" t="s">
        <v>15</v>
      </c>
      <c r="E488" s="1" t="s">
        <v>41</v>
      </c>
      <c r="I488" s="1" t="s">
        <v>42</v>
      </c>
      <c r="K488" s="1" t="s">
        <v>19</v>
      </c>
      <c r="L488" s="3">
        <v>0.42399999999999999</v>
      </c>
      <c r="M488" s="1" t="s">
        <v>44</v>
      </c>
      <c r="N488" s="1">
        <v>14</v>
      </c>
      <c r="O488" s="1">
        <v>1</v>
      </c>
      <c r="P488" s="1">
        <v>2</v>
      </c>
    </row>
    <row r="489" spans="1:16" x14ac:dyDescent="0.25">
      <c r="A489" s="1" t="s">
        <v>391</v>
      </c>
      <c r="B489" s="21">
        <v>1929</v>
      </c>
      <c r="C489" s="1" t="s">
        <v>47</v>
      </c>
      <c r="D489" s="1" t="s">
        <v>381</v>
      </c>
      <c r="F489" s="1">
        <v>1929</v>
      </c>
      <c r="G489" s="1">
        <v>1929</v>
      </c>
      <c r="K489" s="1" t="s">
        <v>19</v>
      </c>
      <c r="L489" s="7">
        <v>0.4</v>
      </c>
      <c r="N489" s="1">
        <v>277</v>
      </c>
      <c r="O489" s="1">
        <v>16</v>
      </c>
      <c r="P489" s="1">
        <v>2</v>
      </c>
    </row>
    <row r="490" spans="1:16" x14ac:dyDescent="0.25">
      <c r="A490" s="1" t="s">
        <v>896</v>
      </c>
      <c r="B490" s="21" t="s">
        <v>925</v>
      </c>
      <c r="C490" s="1" t="s">
        <v>47</v>
      </c>
      <c r="D490" s="1" t="s">
        <v>337</v>
      </c>
      <c r="L490" s="7"/>
      <c r="N490" s="1">
        <v>712</v>
      </c>
      <c r="O490" s="1">
        <v>31</v>
      </c>
      <c r="P490" s="1">
        <v>1</v>
      </c>
    </row>
    <row r="491" spans="1:16" x14ac:dyDescent="0.25">
      <c r="A491" s="1" t="s">
        <v>393</v>
      </c>
      <c r="B491" s="21">
        <v>1934</v>
      </c>
      <c r="C491" s="1" t="s">
        <v>47</v>
      </c>
      <c r="D491" s="1" t="s">
        <v>381</v>
      </c>
      <c r="F491" s="1">
        <v>1934</v>
      </c>
      <c r="G491" s="1">
        <v>1934</v>
      </c>
      <c r="K491" s="1" t="s">
        <v>19</v>
      </c>
      <c r="L491" s="7">
        <v>0.46</v>
      </c>
      <c r="N491" s="1">
        <v>279</v>
      </c>
      <c r="O491" s="1">
        <v>16</v>
      </c>
      <c r="P491" s="1">
        <v>2</v>
      </c>
    </row>
    <row r="492" spans="1:16" x14ac:dyDescent="0.25">
      <c r="A492" s="1" t="s">
        <v>109</v>
      </c>
      <c r="B492" s="21">
        <v>1961</v>
      </c>
      <c r="C492" s="1" t="s">
        <v>83</v>
      </c>
      <c r="D492" s="1" t="s">
        <v>15</v>
      </c>
      <c r="F492" s="1">
        <v>1961</v>
      </c>
      <c r="G492" s="1">
        <v>1961</v>
      </c>
      <c r="K492" s="1" t="s">
        <v>13</v>
      </c>
      <c r="L492" s="7">
        <v>0.4</v>
      </c>
      <c r="N492" s="1">
        <v>56</v>
      </c>
      <c r="O492" s="1">
        <v>4</v>
      </c>
      <c r="P492" s="1">
        <v>2</v>
      </c>
    </row>
    <row r="493" spans="1:16" x14ac:dyDescent="0.25">
      <c r="A493" s="1" t="s">
        <v>109</v>
      </c>
      <c r="B493" s="21">
        <v>1961</v>
      </c>
      <c r="C493" s="1" t="s">
        <v>83</v>
      </c>
      <c r="D493" s="1" t="s">
        <v>15</v>
      </c>
      <c r="F493" s="1">
        <v>1961</v>
      </c>
      <c r="K493" s="1" t="s">
        <v>13</v>
      </c>
      <c r="L493" s="7">
        <v>0.4</v>
      </c>
      <c r="N493" s="1">
        <v>66</v>
      </c>
      <c r="O493" s="1">
        <v>5</v>
      </c>
      <c r="P493" s="1">
        <v>1</v>
      </c>
    </row>
    <row r="494" spans="1:16" x14ac:dyDescent="0.25">
      <c r="A494" s="1" t="s">
        <v>897</v>
      </c>
      <c r="B494" s="21" t="s">
        <v>898</v>
      </c>
      <c r="C494" s="1" t="s">
        <v>47</v>
      </c>
      <c r="D494" s="1" t="s">
        <v>337</v>
      </c>
      <c r="L494" s="7"/>
      <c r="N494" s="1">
        <v>715</v>
      </c>
      <c r="O494" s="1">
        <v>31</v>
      </c>
      <c r="P494" s="1">
        <v>1</v>
      </c>
    </row>
    <row r="495" spans="1:16" x14ac:dyDescent="0.25">
      <c r="A495" s="1" t="s">
        <v>107</v>
      </c>
      <c r="B495" s="21" t="s">
        <v>432</v>
      </c>
      <c r="C495" s="1" t="s">
        <v>47</v>
      </c>
      <c r="D495" s="1" t="s">
        <v>15</v>
      </c>
      <c r="E495" s="1" t="s">
        <v>355</v>
      </c>
      <c r="F495" s="1">
        <v>1926</v>
      </c>
      <c r="G495" s="1">
        <v>1926</v>
      </c>
      <c r="H495" s="1">
        <v>1986</v>
      </c>
      <c r="J495" s="1" t="s">
        <v>459</v>
      </c>
      <c r="K495" s="1" t="s">
        <v>13</v>
      </c>
      <c r="L495" s="7">
        <v>0.42599999999999999</v>
      </c>
      <c r="M495" s="4" t="s">
        <v>531</v>
      </c>
      <c r="N495" s="1">
        <v>333</v>
      </c>
      <c r="O495" s="1">
        <v>20</v>
      </c>
      <c r="P495" s="1">
        <v>2</v>
      </c>
    </row>
    <row r="496" spans="1:16" x14ac:dyDescent="0.25">
      <c r="A496" s="1" t="s">
        <v>107</v>
      </c>
      <c r="B496" s="39" t="s">
        <v>432</v>
      </c>
      <c r="C496" s="1" t="s">
        <v>47</v>
      </c>
      <c r="D496" s="1" t="s">
        <v>15</v>
      </c>
      <c r="E496" s="1" t="s">
        <v>210</v>
      </c>
      <c r="F496" s="1">
        <v>1937</v>
      </c>
      <c r="G496" s="1">
        <v>1937</v>
      </c>
      <c r="H496" s="1">
        <v>1969</v>
      </c>
      <c r="K496" s="1" t="s">
        <v>19</v>
      </c>
      <c r="L496" s="7">
        <v>0.43</v>
      </c>
      <c r="M496" s="4" t="s">
        <v>460</v>
      </c>
      <c r="N496" s="1">
        <v>354</v>
      </c>
      <c r="O496" s="1">
        <v>20</v>
      </c>
      <c r="P496" s="1">
        <v>3</v>
      </c>
    </row>
    <row r="497" spans="1:16" x14ac:dyDescent="0.25">
      <c r="A497" s="1" t="s">
        <v>107</v>
      </c>
      <c r="B497" s="21">
        <v>1937</v>
      </c>
      <c r="C497" s="1" t="s">
        <v>83</v>
      </c>
      <c r="D497" s="1" t="s">
        <v>15</v>
      </c>
      <c r="E497" s="1" t="s">
        <v>440</v>
      </c>
      <c r="F497" s="1">
        <v>1937</v>
      </c>
      <c r="G497" s="1">
        <v>1937</v>
      </c>
      <c r="K497" s="1" t="s">
        <v>13</v>
      </c>
      <c r="L497" s="20">
        <v>0.4</v>
      </c>
      <c r="M497" s="4" t="s">
        <v>922</v>
      </c>
      <c r="N497" s="1">
        <v>168</v>
      </c>
      <c r="O497" s="1">
        <v>10</v>
      </c>
      <c r="P497" s="1">
        <v>1</v>
      </c>
    </row>
    <row r="498" spans="1:16" x14ac:dyDescent="0.25">
      <c r="A498" s="1" t="s">
        <v>107</v>
      </c>
      <c r="B498" s="21" t="s">
        <v>432</v>
      </c>
      <c r="C498" s="1" t="s">
        <v>47</v>
      </c>
      <c r="D498" s="1" t="s">
        <v>15</v>
      </c>
      <c r="E498" s="1" t="s">
        <v>434</v>
      </c>
      <c r="F498" s="1">
        <v>1937</v>
      </c>
      <c r="G498" s="1">
        <v>1937</v>
      </c>
      <c r="H498" s="1">
        <v>1974</v>
      </c>
      <c r="K498" s="1" t="s">
        <v>19</v>
      </c>
      <c r="L498" s="7"/>
      <c r="M498" s="4" t="s">
        <v>460</v>
      </c>
      <c r="N498" s="1">
        <v>334</v>
      </c>
      <c r="O498" s="1">
        <v>20</v>
      </c>
      <c r="P498" s="1">
        <v>2</v>
      </c>
    </row>
    <row r="499" spans="1:16" x14ac:dyDescent="0.25">
      <c r="A499" s="1" t="s">
        <v>107</v>
      </c>
      <c r="B499" s="42" t="s">
        <v>432</v>
      </c>
      <c r="C499" s="1" t="s">
        <v>47</v>
      </c>
      <c r="D499" s="1" t="s">
        <v>15</v>
      </c>
      <c r="E499" s="1" t="s">
        <v>27</v>
      </c>
      <c r="F499" s="1">
        <v>1938</v>
      </c>
      <c r="G499" s="1">
        <v>1938</v>
      </c>
      <c r="H499" s="1">
        <v>1969</v>
      </c>
      <c r="K499" s="1" t="s">
        <v>19</v>
      </c>
      <c r="L499" s="7">
        <v>0.43</v>
      </c>
      <c r="M499" s="4" t="s">
        <v>460</v>
      </c>
      <c r="N499" s="1">
        <v>335</v>
      </c>
      <c r="O499" s="1">
        <v>20</v>
      </c>
      <c r="P499" s="1">
        <v>2</v>
      </c>
    </row>
    <row r="500" spans="1:16" x14ac:dyDescent="0.25">
      <c r="A500" s="1" t="s">
        <v>107</v>
      </c>
      <c r="B500" s="21" t="s">
        <v>432</v>
      </c>
      <c r="C500" s="1" t="s">
        <v>47</v>
      </c>
      <c r="D500" s="1" t="s">
        <v>15</v>
      </c>
      <c r="E500" s="1" t="s">
        <v>79</v>
      </c>
      <c r="F500" s="1">
        <v>1938</v>
      </c>
      <c r="G500" s="1">
        <v>1938</v>
      </c>
      <c r="H500" s="1">
        <v>1973</v>
      </c>
      <c r="K500" s="1" t="s">
        <v>19</v>
      </c>
      <c r="L500" s="7">
        <v>0.43</v>
      </c>
      <c r="M500" s="4" t="s">
        <v>460</v>
      </c>
      <c r="N500" s="1">
        <v>336</v>
      </c>
      <c r="O500" s="1">
        <v>20</v>
      </c>
      <c r="P500" s="1">
        <v>2</v>
      </c>
    </row>
    <row r="501" spans="1:16" x14ac:dyDescent="0.25">
      <c r="A501" s="1" t="s">
        <v>107</v>
      </c>
      <c r="B501" s="21" t="s">
        <v>432</v>
      </c>
      <c r="C501" s="1" t="s">
        <v>47</v>
      </c>
      <c r="D501" s="1" t="s">
        <v>15</v>
      </c>
      <c r="E501" s="1" t="s">
        <v>41</v>
      </c>
      <c r="F501" s="1">
        <v>1939</v>
      </c>
      <c r="G501" s="1">
        <v>1939</v>
      </c>
      <c r="H501" s="1">
        <v>1979</v>
      </c>
      <c r="K501" s="1" t="s">
        <v>19</v>
      </c>
      <c r="L501" s="7">
        <v>0.43</v>
      </c>
      <c r="M501" s="4" t="s">
        <v>460</v>
      </c>
      <c r="N501" s="1">
        <v>337</v>
      </c>
      <c r="O501" s="1">
        <v>20</v>
      </c>
      <c r="P501" s="1">
        <v>2</v>
      </c>
    </row>
    <row r="502" spans="1:16" x14ac:dyDescent="0.25">
      <c r="A502" s="1" t="s">
        <v>107</v>
      </c>
      <c r="B502" s="21" t="s">
        <v>432</v>
      </c>
      <c r="C502" s="1" t="s">
        <v>47</v>
      </c>
      <c r="D502" s="1" t="s">
        <v>15</v>
      </c>
      <c r="E502" s="1" t="s">
        <v>434</v>
      </c>
      <c r="F502" s="1">
        <v>1940</v>
      </c>
      <c r="G502" s="1">
        <v>1940</v>
      </c>
      <c r="H502" s="1">
        <v>1977</v>
      </c>
      <c r="K502" s="1" t="s">
        <v>19</v>
      </c>
      <c r="L502" s="7">
        <v>0.43</v>
      </c>
      <c r="M502" s="4" t="s">
        <v>460</v>
      </c>
      <c r="N502" s="1">
        <v>338</v>
      </c>
      <c r="O502" s="1">
        <v>20</v>
      </c>
      <c r="P502" s="1">
        <v>2</v>
      </c>
    </row>
    <row r="503" spans="1:16" x14ac:dyDescent="0.25">
      <c r="A503" s="1" t="s">
        <v>107</v>
      </c>
      <c r="B503" s="21" t="s">
        <v>432</v>
      </c>
      <c r="C503" s="1" t="s">
        <v>47</v>
      </c>
      <c r="D503" s="1" t="s">
        <v>15</v>
      </c>
      <c r="E503" s="1" t="s">
        <v>434</v>
      </c>
      <c r="F503" s="1">
        <v>1940</v>
      </c>
      <c r="G503" s="1">
        <v>1940</v>
      </c>
      <c r="H503" s="1">
        <v>1977</v>
      </c>
      <c r="K503" s="1" t="s">
        <v>19</v>
      </c>
      <c r="L503" s="7">
        <v>0.43</v>
      </c>
      <c r="N503" s="1">
        <v>660</v>
      </c>
      <c r="O503" s="1">
        <v>20</v>
      </c>
      <c r="P503" s="1">
        <v>1</v>
      </c>
    </row>
    <row r="504" spans="1:16" x14ac:dyDescent="0.25">
      <c r="A504" s="1" t="s">
        <v>107</v>
      </c>
      <c r="B504" s="21" t="s">
        <v>764</v>
      </c>
      <c r="C504" s="1" t="s">
        <v>47</v>
      </c>
      <c r="D504" s="1" t="s">
        <v>15</v>
      </c>
      <c r="F504" s="1">
        <v>1940</v>
      </c>
      <c r="G504" s="1">
        <v>1940</v>
      </c>
      <c r="H504" s="1">
        <v>1981</v>
      </c>
      <c r="K504" s="1" t="s">
        <v>13</v>
      </c>
      <c r="L504" s="7">
        <v>0.43</v>
      </c>
      <c r="N504" s="1">
        <v>187</v>
      </c>
      <c r="O504" s="1">
        <v>11</v>
      </c>
      <c r="P504" s="1">
        <v>1</v>
      </c>
    </row>
    <row r="505" spans="1:16" x14ac:dyDescent="0.25">
      <c r="A505" s="1" t="s">
        <v>107</v>
      </c>
      <c r="B505" s="39" t="s">
        <v>432</v>
      </c>
      <c r="C505" s="1" t="s">
        <v>47</v>
      </c>
      <c r="D505" s="1" t="s">
        <v>15</v>
      </c>
      <c r="E505" s="1" t="s">
        <v>461</v>
      </c>
      <c r="F505" s="1">
        <v>1945</v>
      </c>
      <c r="G505" s="1">
        <v>1945</v>
      </c>
      <c r="H505" s="1">
        <v>2002</v>
      </c>
      <c r="J505" s="1" t="s">
        <v>462</v>
      </c>
      <c r="K505" s="1" t="s">
        <v>19</v>
      </c>
      <c r="L505" s="7">
        <v>0.51500000000000001</v>
      </c>
      <c r="N505" s="1">
        <v>339</v>
      </c>
      <c r="O505" s="1">
        <v>20</v>
      </c>
      <c r="P505" s="1">
        <v>2</v>
      </c>
    </row>
    <row r="506" spans="1:16" x14ac:dyDescent="0.25">
      <c r="A506" s="1" t="s">
        <v>107</v>
      </c>
      <c r="B506" s="39" t="s">
        <v>506</v>
      </c>
      <c r="C506" s="1" t="s">
        <v>47</v>
      </c>
      <c r="D506" s="1" t="s">
        <v>15</v>
      </c>
      <c r="E506" s="1" t="s">
        <v>466</v>
      </c>
      <c r="F506" s="1">
        <v>1946</v>
      </c>
      <c r="G506" s="1">
        <v>1946</v>
      </c>
      <c r="I506" s="1" t="s">
        <v>507</v>
      </c>
      <c r="K506" s="1" t="s">
        <v>19</v>
      </c>
      <c r="L506" s="7">
        <v>0.4</v>
      </c>
      <c r="N506" s="1">
        <v>386</v>
      </c>
      <c r="O506" s="1">
        <v>21</v>
      </c>
      <c r="P506" s="1">
        <v>3</v>
      </c>
    </row>
    <row r="507" spans="1:16" x14ac:dyDescent="0.25">
      <c r="A507" s="1" t="s">
        <v>107</v>
      </c>
      <c r="B507" s="22" t="s">
        <v>432</v>
      </c>
      <c r="C507" s="1" t="s">
        <v>47</v>
      </c>
      <c r="D507" s="1" t="s">
        <v>15</v>
      </c>
      <c r="E507" s="1" t="s">
        <v>461</v>
      </c>
      <c r="F507" s="1">
        <v>1946</v>
      </c>
      <c r="G507" s="1">
        <v>1946</v>
      </c>
      <c r="H507" s="1">
        <v>2002</v>
      </c>
      <c r="J507" s="1" t="s">
        <v>463</v>
      </c>
      <c r="K507" s="1" t="s">
        <v>19</v>
      </c>
      <c r="L507" s="7">
        <v>0.443</v>
      </c>
      <c r="N507" s="1">
        <v>340</v>
      </c>
      <c r="O507" s="1">
        <v>20</v>
      </c>
      <c r="P507" s="1">
        <v>2</v>
      </c>
    </row>
    <row r="508" spans="1:16" x14ac:dyDescent="0.25">
      <c r="A508" s="1" t="s">
        <v>107</v>
      </c>
      <c r="B508" s="42" t="s">
        <v>502</v>
      </c>
      <c r="C508" s="1" t="s">
        <v>47</v>
      </c>
      <c r="D508" s="1" t="s">
        <v>15</v>
      </c>
      <c r="E508" s="1" t="s">
        <v>461</v>
      </c>
      <c r="F508" s="1">
        <v>1946</v>
      </c>
      <c r="G508" s="1">
        <v>1946</v>
      </c>
      <c r="H508" s="1">
        <v>2002</v>
      </c>
      <c r="K508" s="1" t="s">
        <v>13</v>
      </c>
      <c r="L508" s="7">
        <v>0.443</v>
      </c>
      <c r="M508" s="4" t="s">
        <v>826</v>
      </c>
      <c r="N508" s="1">
        <v>393</v>
      </c>
      <c r="O508" s="1">
        <v>21</v>
      </c>
      <c r="P508" s="1">
        <v>3</v>
      </c>
    </row>
    <row r="509" spans="1:16" x14ac:dyDescent="0.25">
      <c r="A509" s="1" t="s">
        <v>107</v>
      </c>
      <c r="B509" s="39" t="s">
        <v>432</v>
      </c>
      <c r="C509" s="1" t="s">
        <v>47</v>
      </c>
      <c r="D509" s="1" t="s">
        <v>15</v>
      </c>
      <c r="E509" s="1" t="s">
        <v>108</v>
      </c>
      <c r="F509" s="1">
        <v>1947</v>
      </c>
      <c r="G509" s="1">
        <v>1947</v>
      </c>
      <c r="H509" s="1">
        <v>1962</v>
      </c>
      <c r="K509" s="1" t="s">
        <v>19</v>
      </c>
      <c r="L509" s="7">
        <v>0.45400000000000001</v>
      </c>
      <c r="M509" s="4" t="s">
        <v>483</v>
      </c>
      <c r="N509" s="1">
        <v>355</v>
      </c>
      <c r="O509" s="1">
        <v>20</v>
      </c>
      <c r="P509" s="1">
        <v>3</v>
      </c>
    </row>
    <row r="510" spans="1:16" x14ac:dyDescent="0.25">
      <c r="A510" s="1" t="s">
        <v>107</v>
      </c>
      <c r="B510" s="42" t="s">
        <v>506</v>
      </c>
      <c r="C510" s="1" t="s">
        <v>47</v>
      </c>
      <c r="D510" s="1" t="s">
        <v>15</v>
      </c>
      <c r="E510" s="1" t="s">
        <v>470</v>
      </c>
      <c r="F510" s="1">
        <v>1948</v>
      </c>
      <c r="G510" s="1">
        <v>1948</v>
      </c>
      <c r="K510" s="1" t="s">
        <v>19</v>
      </c>
      <c r="L510" s="7">
        <v>0.46600000000000003</v>
      </c>
      <c r="M510" s="4" t="s">
        <v>766</v>
      </c>
      <c r="N510" s="1">
        <v>387</v>
      </c>
      <c r="O510" s="1">
        <v>21</v>
      </c>
      <c r="P510" s="1">
        <v>3</v>
      </c>
    </row>
    <row r="511" spans="1:16" x14ac:dyDescent="0.25">
      <c r="A511" s="1" t="s">
        <v>107</v>
      </c>
      <c r="B511" s="42" t="s">
        <v>432</v>
      </c>
      <c r="C511" s="1" t="s">
        <v>47</v>
      </c>
      <c r="D511" s="1" t="s">
        <v>15</v>
      </c>
      <c r="E511" s="1" t="s">
        <v>464</v>
      </c>
      <c r="F511" s="1">
        <v>1948</v>
      </c>
      <c r="G511" s="1">
        <v>1948</v>
      </c>
      <c r="H511" s="1">
        <v>2002</v>
      </c>
      <c r="J511" s="1" t="s">
        <v>465</v>
      </c>
      <c r="K511" s="1" t="s">
        <v>19</v>
      </c>
      <c r="L511" s="7"/>
      <c r="N511" s="1">
        <v>341</v>
      </c>
      <c r="O511" s="1">
        <v>20</v>
      </c>
      <c r="P511" s="1">
        <v>2</v>
      </c>
    </row>
    <row r="512" spans="1:16" x14ac:dyDescent="0.25">
      <c r="A512" s="1" t="s">
        <v>107</v>
      </c>
      <c r="B512" s="21" t="s">
        <v>93</v>
      </c>
      <c r="C512" s="1" t="s">
        <v>47</v>
      </c>
      <c r="D512" s="1" t="s">
        <v>15</v>
      </c>
      <c r="E512" s="1" t="s">
        <v>93</v>
      </c>
      <c r="F512" s="1">
        <v>1949</v>
      </c>
      <c r="G512" s="5">
        <v>17912</v>
      </c>
      <c r="H512" s="5">
        <v>36373</v>
      </c>
      <c r="K512" s="1" t="s">
        <v>19</v>
      </c>
      <c r="L512" s="7"/>
      <c r="M512" s="4" t="s">
        <v>508</v>
      </c>
      <c r="N512" s="1">
        <v>388</v>
      </c>
      <c r="O512" s="1">
        <v>21</v>
      </c>
      <c r="P512" s="1">
        <v>3</v>
      </c>
    </row>
    <row r="513" spans="1:16" x14ac:dyDescent="0.25">
      <c r="A513" s="1" t="s">
        <v>107</v>
      </c>
      <c r="B513" s="21" t="s">
        <v>432</v>
      </c>
      <c r="C513" s="1" t="s">
        <v>47</v>
      </c>
      <c r="D513" s="1" t="s">
        <v>15</v>
      </c>
      <c r="E513" s="1" t="s">
        <v>466</v>
      </c>
      <c r="F513" s="1">
        <v>1949</v>
      </c>
      <c r="G513" s="1">
        <v>1949</v>
      </c>
      <c r="H513" s="1">
        <v>2002</v>
      </c>
      <c r="J513" s="1" t="s">
        <v>467</v>
      </c>
      <c r="K513" s="1" t="s">
        <v>19</v>
      </c>
      <c r="L513" s="7">
        <v>0.41</v>
      </c>
      <c r="N513" s="1">
        <v>342</v>
      </c>
      <c r="O513" s="1">
        <v>20</v>
      </c>
      <c r="P513" s="1">
        <v>2</v>
      </c>
    </row>
    <row r="514" spans="1:16" x14ac:dyDescent="0.25">
      <c r="A514" s="1" t="s">
        <v>107</v>
      </c>
      <c r="B514" s="21" t="s">
        <v>432</v>
      </c>
      <c r="C514" s="1" t="s">
        <v>47</v>
      </c>
      <c r="D514" s="1" t="s">
        <v>15</v>
      </c>
      <c r="E514" s="1" t="s">
        <v>464</v>
      </c>
      <c r="F514" s="1">
        <v>1949</v>
      </c>
      <c r="G514" s="1">
        <v>1949</v>
      </c>
      <c r="H514" s="1">
        <v>2002</v>
      </c>
      <c r="J514" s="1" t="s">
        <v>484</v>
      </c>
      <c r="K514" s="1" t="s">
        <v>19</v>
      </c>
      <c r="L514" s="7">
        <v>0.498</v>
      </c>
      <c r="N514" s="1">
        <v>356</v>
      </c>
      <c r="O514" s="1">
        <v>20</v>
      </c>
      <c r="P514" s="1">
        <v>3</v>
      </c>
    </row>
    <row r="515" spans="1:16" x14ac:dyDescent="0.25">
      <c r="A515" s="1" t="s">
        <v>107</v>
      </c>
      <c r="B515" s="21" t="s">
        <v>432</v>
      </c>
      <c r="C515" s="1" t="s">
        <v>47</v>
      </c>
      <c r="D515" s="1" t="s">
        <v>15</v>
      </c>
      <c r="E515" s="1" t="s">
        <v>468</v>
      </c>
      <c r="F515" s="1">
        <v>1950</v>
      </c>
      <c r="G515" s="1">
        <v>1950</v>
      </c>
      <c r="H515" s="1">
        <v>2002</v>
      </c>
      <c r="J515" s="1" t="s">
        <v>469</v>
      </c>
      <c r="K515" s="1" t="s">
        <v>19</v>
      </c>
      <c r="L515" s="7">
        <v>0.46700000000000003</v>
      </c>
      <c r="N515" s="1">
        <v>343</v>
      </c>
      <c r="O515" s="1">
        <v>20</v>
      </c>
      <c r="P515" s="1">
        <v>2</v>
      </c>
    </row>
    <row r="516" spans="1:16" x14ac:dyDescent="0.25">
      <c r="A516" s="1" t="s">
        <v>107</v>
      </c>
      <c r="B516" s="21" t="s">
        <v>432</v>
      </c>
      <c r="C516" s="1" t="s">
        <v>47</v>
      </c>
      <c r="D516" s="1" t="s">
        <v>15</v>
      </c>
      <c r="E516" s="1" t="s">
        <v>466</v>
      </c>
      <c r="F516" s="1">
        <v>1950</v>
      </c>
      <c r="G516" s="1">
        <v>1950</v>
      </c>
      <c r="H516" s="1">
        <v>2002</v>
      </c>
      <c r="J516" s="1" t="s">
        <v>485</v>
      </c>
      <c r="K516" s="1" t="s">
        <v>19</v>
      </c>
      <c r="L516" s="7">
        <v>0.51700000000000002</v>
      </c>
      <c r="N516" s="1">
        <v>357</v>
      </c>
      <c r="O516" s="1">
        <v>20</v>
      </c>
      <c r="P516" s="1">
        <v>3</v>
      </c>
    </row>
    <row r="517" spans="1:16" x14ac:dyDescent="0.25">
      <c r="A517" s="1" t="s">
        <v>107</v>
      </c>
      <c r="B517" s="21">
        <v>1950</v>
      </c>
      <c r="C517" s="1" t="s">
        <v>47</v>
      </c>
      <c r="D517" s="1" t="s">
        <v>15</v>
      </c>
      <c r="F517" s="1">
        <v>1950</v>
      </c>
      <c r="G517" s="1">
        <v>1950</v>
      </c>
      <c r="K517" s="1" t="s">
        <v>13</v>
      </c>
      <c r="L517" s="7">
        <v>0.43</v>
      </c>
      <c r="N517" s="1">
        <v>188</v>
      </c>
      <c r="O517" s="1">
        <v>11</v>
      </c>
      <c r="P517" s="1">
        <v>1</v>
      </c>
    </row>
    <row r="518" spans="1:16" x14ac:dyDescent="0.25">
      <c r="A518" s="1" t="s">
        <v>107</v>
      </c>
      <c r="B518" s="21" t="s">
        <v>432</v>
      </c>
      <c r="C518" s="1" t="s">
        <v>47</v>
      </c>
      <c r="D518" s="1" t="s">
        <v>15</v>
      </c>
      <c r="E518" s="1" t="s">
        <v>470</v>
      </c>
      <c r="F518" s="1">
        <v>1951</v>
      </c>
      <c r="G518" s="1">
        <v>1951</v>
      </c>
      <c r="H518" s="1">
        <v>2002</v>
      </c>
      <c r="J518" s="1" t="s">
        <v>471</v>
      </c>
      <c r="K518" s="1" t="s">
        <v>19</v>
      </c>
      <c r="L518" s="7">
        <v>0.52300000000000002</v>
      </c>
      <c r="N518" s="1">
        <v>344</v>
      </c>
      <c r="O518" s="1">
        <v>20</v>
      </c>
      <c r="P518" s="1">
        <v>2</v>
      </c>
    </row>
    <row r="519" spans="1:16" x14ac:dyDescent="0.25">
      <c r="A519" s="1" t="s">
        <v>107</v>
      </c>
      <c r="B519" s="22" t="s">
        <v>3</v>
      </c>
      <c r="C519" s="1" t="s">
        <v>47</v>
      </c>
      <c r="D519" s="1" t="s">
        <v>15</v>
      </c>
      <c r="F519" s="1">
        <v>1951</v>
      </c>
      <c r="G519" s="1">
        <v>1951</v>
      </c>
      <c r="K519" s="1" t="s">
        <v>19</v>
      </c>
      <c r="L519" s="7">
        <v>0.48799999999999999</v>
      </c>
      <c r="M519" s="4" t="s">
        <v>486</v>
      </c>
      <c r="N519" s="1">
        <v>358</v>
      </c>
      <c r="O519" s="1">
        <v>21</v>
      </c>
      <c r="P519" s="1">
        <v>1</v>
      </c>
    </row>
    <row r="520" spans="1:16" x14ac:dyDescent="0.25">
      <c r="A520" s="1" t="s">
        <v>107</v>
      </c>
      <c r="B520" s="22" t="s">
        <v>432</v>
      </c>
      <c r="C520" s="1" t="s">
        <v>47</v>
      </c>
      <c r="D520" s="1" t="s">
        <v>15</v>
      </c>
      <c r="E520" s="1" t="s">
        <v>403</v>
      </c>
      <c r="F520" s="1">
        <v>1952</v>
      </c>
      <c r="G520" s="1">
        <v>1952</v>
      </c>
      <c r="H520" s="1">
        <v>2002</v>
      </c>
      <c r="J520" s="1" t="s">
        <v>473</v>
      </c>
      <c r="K520" s="1" t="s">
        <v>19</v>
      </c>
      <c r="L520" s="7">
        <v>0.48</v>
      </c>
      <c r="N520" s="1">
        <v>346</v>
      </c>
      <c r="O520" s="1">
        <v>20</v>
      </c>
      <c r="P520" s="1">
        <v>2</v>
      </c>
    </row>
    <row r="521" spans="1:16" x14ac:dyDescent="0.25">
      <c r="A521" s="1" t="s">
        <v>107</v>
      </c>
      <c r="B521" s="22" t="s">
        <v>432</v>
      </c>
      <c r="C521" s="1" t="s">
        <v>47</v>
      </c>
      <c r="D521" s="1" t="s">
        <v>15</v>
      </c>
      <c r="E521" s="1" t="s">
        <v>93</v>
      </c>
      <c r="F521" s="1">
        <v>1952</v>
      </c>
      <c r="G521" s="1">
        <v>1952</v>
      </c>
      <c r="H521" s="1">
        <v>2002</v>
      </c>
      <c r="J521" s="1" t="s">
        <v>472</v>
      </c>
      <c r="K521" s="1" t="s">
        <v>19</v>
      </c>
      <c r="L521" s="7">
        <v>0.50800000000000001</v>
      </c>
      <c r="N521" s="1">
        <v>345</v>
      </c>
      <c r="O521" s="1">
        <v>20</v>
      </c>
      <c r="P521" s="1">
        <v>2</v>
      </c>
    </row>
    <row r="522" spans="1:16" x14ac:dyDescent="0.25">
      <c r="A522" s="1" t="s">
        <v>107</v>
      </c>
      <c r="B522" s="22" t="s">
        <v>432</v>
      </c>
      <c r="C522" s="1" t="s">
        <v>47</v>
      </c>
      <c r="D522" s="1" t="s">
        <v>15</v>
      </c>
      <c r="E522" s="1" t="s">
        <v>403</v>
      </c>
      <c r="F522" s="1">
        <v>1953</v>
      </c>
      <c r="G522" s="1">
        <v>1953</v>
      </c>
      <c r="H522" s="1">
        <v>2002</v>
      </c>
      <c r="J522" s="1" t="s">
        <v>474</v>
      </c>
      <c r="K522" s="1" t="s">
        <v>19</v>
      </c>
      <c r="L522" s="7">
        <v>0.51</v>
      </c>
      <c r="N522" s="1">
        <v>347</v>
      </c>
      <c r="O522" s="1">
        <v>20</v>
      </c>
      <c r="P522" s="1">
        <v>2</v>
      </c>
    </row>
    <row r="523" spans="1:16" x14ac:dyDescent="0.25">
      <c r="A523" s="1" t="s">
        <v>107</v>
      </c>
      <c r="B523" s="22" t="s">
        <v>432</v>
      </c>
      <c r="C523" s="1" t="s">
        <v>47</v>
      </c>
      <c r="D523" s="1" t="s">
        <v>15</v>
      </c>
      <c r="E523" s="1" t="s">
        <v>404</v>
      </c>
      <c r="F523" s="1">
        <v>1954</v>
      </c>
      <c r="G523" s="1">
        <v>1954</v>
      </c>
      <c r="H523" s="1">
        <v>2002</v>
      </c>
      <c r="J523" s="1" t="s">
        <v>476</v>
      </c>
      <c r="K523" s="1" t="s">
        <v>19</v>
      </c>
      <c r="L523" s="7">
        <v>0.502</v>
      </c>
      <c r="N523" s="1">
        <v>348</v>
      </c>
      <c r="O523" s="1">
        <v>20</v>
      </c>
      <c r="P523" s="1">
        <v>2</v>
      </c>
    </row>
    <row r="524" spans="1:16" x14ac:dyDescent="0.25">
      <c r="A524" s="1" t="s">
        <v>107</v>
      </c>
      <c r="B524" s="22" t="s">
        <v>432</v>
      </c>
      <c r="C524" s="1" t="s">
        <v>47</v>
      </c>
      <c r="D524" s="1" t="s">
        <v>15</v>
      </c>
      <c r="F524" s="1">
        <v>1955</v>
      </c>
      <c r="G524" s="1">
        <v>1955</v>
      </c>
      <c r="H524" s="1">
        <v>2002</v>
      </c>
      <c r="J524" s="1" t="s">
        <v>477</v>
      </c>
      <c r="K524" s="1" t="s">
        <v>19</v>
      </c>
      <c r="L524" s="7">
        <v>0.45900000000000002</v>
      </c>
      <c r="N524" s="1">
        <v>349</v>
      </c>
      <c r="O524" s="1">
        <v>20</v>
      </c>
      <c r="P524" s="1">
        <v>2</v>
      </c>
    </row>
    <row r="525" spans="1:16" x14ac:dyDescent="0.25">
      <c r="A525" s="1" t="s">
        <v>107</v>
      </c>
      <c r="B525" s="21" t="s">
        <v>432</v>
      </c>
      <c r="C525" s="1" t="s">
        <v>47</v>
      </c>
      <c r="D525" s="1" t="s">
        <v>15</v>
      </c>
      <c r="E525" s="1" t="s">
        <v>108</v>
      </c>
      <c r="F525" s="1">
        <v>1956</v>
      </c>
      <c r="G525" s="1">
        <v>1956</v>
      </c>
      <c r="H525" s="1">
        <v>1971</v>
      </c>
      <c r="K525" s="1" t="s">
        <v>19</v>
      </c>
      <c r="L525" s="7">
        <v>0.46200000000000002</v>
      </c>
      <c r="M525" s="4" t="s">
        <v>433</v>
      </c>
      <c r="N525" s="1">
        <v>350</v>
      </c>
      <c r="O525" s="1">
        <v>20</v>
      </c>
      <c r="P525" s="1">
        <v>2</v>
      </c>
    </row>
    <row r="526" spans="1:16" x14ac:dyDescent="0.25">
      <c r="A526" s="1" t="s">
        <v>107</v>
      </c>
      <c r="B526" s="21" t="s">
        <v>432</v>
      </c>
      <c r="C526" s="1" t="s">
        <v>47</v>
      </c>
      <c r="D526" s="1" t="s">
        <v>15</v>
      </c>
      <c r="E526" s="1" t="s">
        <v>108</v>
      </c>
      <c r="F526" s="1">
        <v>1957</v>
      </c>
      <c r="G526" s="1">
        <v>1957</v>
      </c>
      <c r="H526" s="1">
        <v>1972</v>
      </c>
      <c r="K526" s="1" t="s">
        <v>19</v>
      </c>
      <c r="L526" s="7">
        <v>0.45900000000000002</v>
      </c>
      <c r="M526" s="4" t="s">
        <v>433</v>
      </c>
      <c r="N526" s="1">
        <v>351</v>
      </c>
      <c r="O526" s="1">
        <v>20</v>
      </c>
      <c r="P526" s="1">
        <v>2</v>
      </c>
    </row>
    <row r="527" spans="1:16" x14ac:dyDescent="0.25">
      <c r="A527" s="1" t="s">
        <v>107</v>
      </c>
      <c r="B527" s="21" t="s">
        <v>432</v>
      </c>
      <c r="C527" s="1" t="s">
        <v>47</v>
      </c>
      <c r="D527" s="1" t="s">
        <v>15</v>
      </c>
      <c r="E527" s="1" t="s">
        <v>480</v>
      </c>
      <c r="F527" s="1">
        <v>1958</v>
      </c>
      <c r="G527" s="1">
        <v>1958</v>
      </c>
      <c r="H527" s="1">
        <v>2002</v>
      </c>
      <c r="J527" s="1" t="s">
        <v>481</v>
      </c>
      <c r="K527" s="1" t="s">
        <v>19</v>
      </c>
      <c r="L527" s="7">
        <v>0.52900000000000003</v>
      </c>
      <c r="N527" s="1">
        <v>352</v>
      </c>
      <c r="O527" s="1">
        <v>20</v>
      </c>
      <c r="P527" s="1">
        <v>2</v>
      </c>
    </row>
    <row r="528" spans="1:16" x14ac:dyDescent="0.25">
      <c r="A528" s="1" t="s">
        <v>107</v>
      </c>
      <c r="B528" s="21" t="s">
        <v>432</v>
      </c>
      <c r="C528" s="1" t="s">
        <v>47</v>
      </c>
      <c r="D528" s="1" t="s">
        <v>15</v>
      </c>
      <c r="E528" s="1" t="s">
        <v>480</v>
      </c>
      <c r="F528" s="1">
        <v>1959</v>
      </c>
      <c r="G528" s="1">
        <v>1959</v>
      </c>
      <c r="H528" s="1">
        <v>2002</v>
      </c>
      <c r="J528" s="1" t="s">
        <v>482</v>
      </c>
      <c r="K528" s="1" t="s">
        <v>19</v>
      </c>
      <c r="L528" s="7">
        <v>0.46700000000000003</v>
      </c>
      <c r="N528" s="1">
        <v>353</v>
      </c>
      <c r="O528" s="1">
        <v>20</v>
      </c>
      <c r="P528" s="1">
        <v>2</v>
      </c>
    </row>
    <row r="529" spans="1:16" x14ac:dyDescent="0.25">
      <c r="A529" s="1" t="s">
        <v>107</v>
      </c>
      <c r="B529" s="21" t="s">
        <v>432</v>
      </c>
      <c r="C529" s="1" t="s">
        <v>47</v>
      </c>
      <c r="D529" s="1" t="s">
        <v>15</v>
      </c>
      <c r="E529" s="1" t="s">
        <v>108</v>
      </c>
      <c r="F529" s="1">
        <v>1960</v>
      </c>
      <c r="G529" s="1">
        <v>1960</v>
      </c>
      <c r="H529" s="1">
        <v>1975</v>
      </c>
      <c r="K529" s="1" t="s">
        <v>19</v>
      </c>
      <c r="L529" s="7"/>
      <c r="M529" s="4" t="s">
        <v>433</v>
      </c>
      <c r="N529" s="1">
        <v>307</v>
      </c>
      <c r="O529" s="1">
        <v>20</v>
      </c>
      <c r="P529" s="1">
        <v>1</v>
      </c>
    </row>
    <row r="530" spans="1:16" x14ac:dyDescent="0.25">
      <c r="A530" s="1" t="s">
        <v>107</v>
      </c>
      <c r="B530" s="21">
        <v>1961</v>
      </c>
      <c r="C530" s="1" t="s">
        <v>83</v>
      </c>
      <c r="D530" s="1" t="s">
        <v>15</v>
      </c>
      <c r="E530" s="1" t="s">
        <v>108</v>
      </c>
      <c r="F530" s="1">
        <v>1961</v>
      </c>
      <c r="G530" s="1">
        <v>1961</v>
      </c>
      <c r="K530" s="1" t="s">
        <v>13</v>
      </c>
      <c r="L530" s="7">
        <v>0.43</v>
      </c>
      <c r="N530" s="1">
        <v>53</v>
      </c>
      <c r="O530" s="1">
        <v>4</v>
      </c>
      <c r="P530" s="1">
        <v>2</v>
      </c>
    </row>
    <row r="531" spans="1:16" x14ac:dyDescent="0.25">
      <c r="A531" s="1" t="s">
        <v>107</v>
      </c>
      <c r="B531" s="21" t="s">
        <v>432</v>
      </c>
      <c r="C531" s="1" t="s">
        <v>47</v>
      </c>
      <c r="D531" s="1" t="s">
        <v>15</v>
      </c>
      <c r="E531" s="1" t="s">
        <v>108</v>
      </c>
      <c r="F531" s="1">
        <v>1961</v>
      </c>
      <c r="G531" s="1">
        <v>1961</v>
      </c>
      <c r="H531" s="1">
        <v>1976</v>
      </c>
      <c r="K531" s="1" t="s">
        <v>19</v>
      </c>
      <c r="L531" s="7"/>
      <c r="M531" s="4" t="s">
        <v>433</v>
      </c>
      <c r="N531" s="1">
        <v>308</v>
      </c>
      <c r="O531" s="1">
        <v>20</v>
      </c>
      <c r="P531" s="1">
        <v>1</v>
      </c>
    </row>
    <row r="532" spans="1:16" x14ac:dyDescent="0.25">
      <c r="A532" s="1" t="s">
        <v>107</v>
      </c>
      <c r="B532" s="21" t="s">
        <v>24</v>
      </c>
      <c r="C532" s="1" t="s">
        <v>47</v>
      </c>
      <c r="D532" s="1" t="s">
        <v>15</v>
      </c>
      <c r="E532" s="1" t="s">
        <v>24</v>
      </c>
      <c r="F532" s="1">
        <v>1961</v>
      </c>
      <c r="G532" s="1">
        <v>1961</v>
      </c>
      <c r="H532" s="1">
        <v>1986</v>
      </c>
      <c r="K532" s="1" t="s">
        <v>13</v>
      </c>
      <c r="L532" s="7">
        <v>0.43</v>
      </c>
      <c r="N532" s="1">
        <v>55</v>
      </c>
      <c r="O532" s="1">
        <v>4</v>
      </c>
      <c r="P532" s="1">
        <v>2</v>
      </c>
    </row>
    <row r="533" spans="1:16" x14ac:dyDescent="0.25">
      <c r="A533" s="1" t="s">
        <v>107</v>
      </c>
      <c r="B533" s="21">
        <v>1961</v>
      </c>
      <c r="C533" s="1" t="s">
        <v>47</v>
      </c>
      <c r="D533" s="1" t="s">
        <v>15</v>
      </c>
      <c r="F533" s="1">
        <v>1961</v>
      </c>
      <c r="G533" s="1">
        <v>1961</v>
      </c>
      <c r="K533" s="1" t="s">
        <v>13</v>
      </c>
      <c r="L533" s="7">
        <v>0.46</v>
      </c>
      <c r="N533" s="1">
        <v>54</v>
      </c>
      <c r="O533" s="1">
        <v>4</v>
      </c>
      <c r="P533" s="1">
        <v>2</v>
      </c>
    </row>
    <row r="534" spans="1:16" x14ac:dyDescent="0.25">
      <c r="A534" s="1" t="s">
        <v>107</v>
      </c>
      <c r="B534" s="21">
        <v>1961</v>
      </c>
      <c r="C534" s="1" t="s">
        <v>47</v>
      </c>
      <c r="D534" s="1" t="s">
        <v>15</v>
      </c>
      <c r="F534" s="1">
        <v>1961</v>
      </c>
      <c r="G534" s="1">
        <v>1961</v>
      </c>
      <c r="K534" s="1" t="s">
        <v>19</v>
      </c>
      <c r="L534" s="7">
        <v>0.4</v>
      </c>
      <c r="M534" s="4" t="s">
        <v>919</v>
      </c>
      <c r="N534" s="1">
        <v>62</v>
      </c>
      <c r="O534" s="1">
        <v>4</v>
      </c>
      <c r="P534" s="1">
        <v>2</v>
      </c>
    </row>
    <row r="535" spans="1:16" x14ac:dyDescent="0.25">
      <c r="A535" s="1" t="s">
        <v>107</v>
      </c>
      <c r="B535" s="21">
        <v>1961</v>
      </c>
      <c r="C535" s="1" t="s">
        <v>48</v>
      </c>
      <c r="D535" s="1" t="s">
        <v>15</v>
      </c>
      <c r="F535" s="1">
        <v>1961</v>
      </c>
      <c r="G535" s="1">
        <v>1961</v>
      </c>
      <c r="H535" s="1">
        <v>1981</v>
      </c>
      <c r="K535" s="1" t="s">
        <v>13</v>
      </c>
      <c r="L535" s="7">
        <v>0.43</v>
      </c>
      <c r="N535" s="1">
        <v>64</v>
      </c>
      <c r="O535" s="1">
        <v>4</v>
      </c>
      <c r="P535" s="1">
        <v>2</v>
      </c>
    </row>
    <row r="536" spans="1:16" x14ac:dyDescent="0.25">
      <c r="A536" s="1" t="s">
        <v>107</v>
      </c>
      <c r="B536" s="21">
        <v>1961</v>
      </c>
      <c r="C536" s="1" t="s">
        <v>47</v>
      </c>
      <c r="D536" s="1" t="s">
        <v>15</v>
      </c>
      <c r="F536" s="1">
        <v>1961</v>
      </c>
      <c r="G536" s="1">
        <v>1961</v>
      </c>
      <c r="K536" s="1" t="s">
        <v>19</v>
      </c>
      <c r="L536" s="7">
        <v>0.54100000000000004</v>
      </c>
      <c r="M536" s="4" t="s">
        <v>498</v>
      </c>
      <c r="N536" s="1">
        <v>371</v>
      </c>
      <c r="O536" s="1">
        <v>21</v>
      </c>
      <c r="P536" s="1">
        <v>2</v>
      </c>
    </row>
    <row r="537" spans="1:16" x14ac:dyDescent="0.25">
      <c r="A537" s="1" t="s">
        <v>107</v>
      </c>
      <c r="B537" s="39">
        <v>1961</v>
      </c>
      <c r="C537" s="1" t="s">
        <v>47</v>
      </c>
      <c r="D537" s="1" t="s">
        <v>15</v>
      </c>
      <c r="F537" s="1">
        <v>1961</v>
      </c>
      <c r="G537" s="1">
        <v>1961</v>
      </c>
      <c r="K537" s="1" t="s">
        <v>19</v>
      </c>
      <c r="L537" s="7">
        <v>0.54100000000000004</v>
      </c>
      <c r="M537" s="4" t="s">
        <v>498</v>
      </c>
      <c r="N537" s="1">
        <v>372</v>
      </c>
      <c r="O537" s="1">
        <v>21</v>
      </c>
      <c r="P537" s="1">
        <v>2</v>
      </c>
    </row>
    <row r="538" spans="1:16" x14ac:dyDescent="0.25">
      <c r="A538" s="1" t="s">
        <v>107</v>
      </c>
      <c r="B538" s="21">
        <v>1961</v>
      </c>
      <c r="C538" s="1" t="s">
        <v>47</v>
      </c>
      <c r="D538" s="1" t="s">
        <v>15</v>
      </c>
      <c r="F538" s="1">
        <v>1961</v>
      </c>
      <c r="G538" s="1">
        <v>1961</v>
      </c>
      <c r="K538" s="1" t="s">
        <v>19</v>
      </c>
      <c r="L538" s="7">
        <v>0.54100000000000004</v>
      </c>
      <c r="M538" s="4" t="s">
        <v>498</v>
      </c>
      <c r="N538" s="1">
        <v>373</v>
      </c>
      <c r="O538" s="1">
        <v>21</v>
      </c>
      <c r="P538" s="1">
        <v>2</v>
      </c>
    </row>
    <row r="539" spans="1:16" x14ac:dyDescent="0.25">
      <c r="A539" s="1" t="s">
        <v>107</v>
      </c>
      <c r="B539" s="42">
        <v>1961</v>
      </c>
      <c r="C539" s="1" t="s">
        <v>47</v>
      </c>
      <c r="D539" s="1" t="s">
        <v>15</v>
      </c>
      <c r="F539" s="1">
        <v>1961</v>
      </c>
      <c r="G539" s="1">
        <v>1961</v>
      </c>
      <c r="K539" s="1" t="s">
        <v>19</v>
      </c>
      <c r="L539" s="7">
        <v>0.54100000000000004</v>
      </c>
      <c r="M539" s="4" t="s">
        <v>498</v>
      </c>
      <c r="N539" s="1">
        <v>374</v>
      </c>
      <c r="O539" s="1">
        <v>21</v>
      </c>
      <c r="P539" s="1">
        <v>2</v>
      </c>
    </row>
    <row r="540" spans="1:16" x14ac:dyDescent="0.25">
      <c r="A540" s="1" t="s">
        <v>107</v>
      </c>
      <c r="B540" s="22">
        <v>1961</v>
      </c>
      <c r="C540" s="1" t="s">
        <v>47</v>
      </c>
      <c r="D540" s="1" t="s">
        <v>15</v>
      </c>
      <c r="F540" s="1">
        <v>1961</v>
      </c>
      <c r="G540" s="1">
        <v>1961</v>
      </c>
      <c r="K540" s="1" t="s">
        <v>19</v>
      </c>
      <c r="L540" s="7">
        <v>0.54100000000000004</v>
      </c>
      <c r="M540" s="4" t="s">
        <v>498</v>
      </c>
      <c r="N540" s="1">
        <v>375</v>
      </c>
      <c r="O540" s="1">
        <v>21</v>
      </c>
      <c r="P540" s="1">
        <v>2</v>
      </c>
    </row>
    <row r="541" spans="1:16" x14ac:dyDescent="0.25">
      <c r="A541" s="1" t="s">
        <v>107</v>
      </c>
      <c r="B541" s="22">
        <v>1961</v>
      </c>
      <c r="C541" s="1" t="s">
        <v>47</v>
      </c>
      <c r="D541" s="1" t="s">
        <v>15</v>
      </c>
      <c r="F541" s="1">
        <v>1961</v>
      </c>
      <c r="G541" s="1">
        <v>1961</v>
      </c>
      <c r="K541" s="1" t="s">
        <v>19</v>
      </c>
      <c r="L541" s="7">
        <v>0.54100000000000004</v>
      </c>
      <c r="M541" s="4" t="s">
        <v>498</v>
      </c>
      <c r="N541" s="1">
        <v>376</v>
      </c>
      <c r="O541" s="1">
        <v>21</v>
      </c>
      <c r="P541" s="1">
        <v>2</v>
      </c>
    </row>
    <row r="542" spans="1:16" x14ac:dyDescent="0.25">
      <c r="A542" s="1" t="s">
        <v>107</v>
      </c>
      <c r="B542" s="21" t="s">
        <v>504</v>
      </c>
      <c r="C542" s="1" t="s">
        <v>47</v>
      </c>
      <c r="D542" s="1" t="s">
        <v>15</v>
      </c>
      <c r="F542" s="1">
        <v>1961</v>
      </c>
      <c r="G542" s="1">
        <v>1961</v>
      </c>
      <c r="K542" s="1" t="s">
        <v>13</v>
      </c>
      <c r="L542" s="7">
        <v>0.43</v>
      </c>
      <c r="M542" s="4" t="s">
        <v>505</v>
      </c>
      <c r="N542" s="1">
        <v>384</v>
      </c>
      <c r="O542" s="1">
        <v>21</v>
      </c>
      <c r="P542" s="1">
        <v>2</v>
      </c>
    </row>
    <row r="543" spans="1:16" x14ac:dyDescent="0.25">
      <c r="A543" s="1" t="s">
        <v>107</v>
      </c>
      <c r="B543" s="21" t="s">
        <v>432</v>
      </c>
      <c r="C543" s="1" t="s">
        <v>47</v>
      </c>
      <c r="D543" s="1" t="s">
        <v>15</v>
      </c>
      <c r="E543" s="1" t="s">
        <v>108</v>
      </c>
      <c r="F543" s="1">
        <v>1962</v>
      </c>
      <c r="G543" s="1">
        <v>1962</v>
      </c>
      <c r="H543" s="1">
        <v>1977</v>
      </c>
      <c r="K543" s="1" t="s">
        <v>19</v>
      </c>
      <c r="L543" s="7"/>
      <c r="M543" s="4" t="s">
        <v>433</v>
      </c>
      <c r="N543" s="1">
        <v>309</v>
      </c>
      <c r="O543" s="1">
        <v>20</v>
      </c>
      <c r="P543" s="1">
        <v>1</v>
      </c>
    </row>
    <row r="544" spans="1:16" x14ac:dyDescent="0.25">
      <c r="A544" s="1" t="s">
        <v>107</v>
      </c>
      <c r="B544" s="21" t="s">
        <v>333</v>
      </c>
      <c r="C544" s="1" t="s">
        <v>47</v>
      </c>
      <c r="D544" s="1" t="s">
        <v>15</v>
      </c>
      <c r="E544" s="1" t="s">
        <v>24</v>
      </c>
      <c r="F544" s="1">
        <v>1962</v>
      </c>
      <c r="G544" s="1">
        <v>1962</v>
      </c>
      <c r="H544" s="1">
        <v>1988</v>
      </c>
      <c r="K544" s="1" t="s">
        <v>13</v>
      </c>
      <c r="L544" s="7">
        <v>0.43</v>
      </c>
      <c r="N544" s="1">
        <v>203</v>
      </c>
      <c r="O544" s="1">
        <v>11</v>
      </c>
      <c r="P544" s="1">
        <v>2</v>
      </c>
    </row>
    <row r="545" spans="1:16" x14ac:dyDescent="0.25">
      <c r="A545" s="1" t="s">
        <v>107</v>
      </c>
      <c r="B545" s="21" t="s">
        <v>432</v>
      </c>
      <c r="C545" s="1" t="s">
        <v>47</v>
      </c>
      <c r="D545" s="1" t="s">
        <v>15</v>
      </c>
      <c r="E545" s="1" t="s">
        <v>108</v>
      </c>
      <c r="F545" s="1">
        <v>1963</v>
      </c>
      <c r="G545" s="1">
        <v>1963</v>
      </c>
      <c r="H545" s="1">
        <v>1978</v>
      </c>
      <c r="K545" s="1" t="s">
        <v>19</v>
      </c>
      <c r="L545" s="7"/>
      <c r="M545" s="4" t="s">
        <v>433</v>
      </c>
      <c r="N545" s="1">
        <v>310</v>
      </c>
      <c r="O545" s="1">
        <v>20</v>
      </c>
      <c r="P545" s="1">
        <v>1</v>
      </c>
    </row>
    <row r="546" spans="1:16" x14ac:dyDescent="0.25">
      <c r="A546" s="1" t="s">
        <v>107</v>
      </c>
      <c r="B546" s="28" t="s">
        <v>432</v>
      </c>
      <c r="C546" s="1" t="s">
        <v>47</v>
      </c>
      <c r="D546" s="1" t="s">
        <v>15</v>
      </c>
      <c r="E546" s="1" t="s">
        <v>434</v>
      </c>
      <c r="F546" s="1">
        <v>1964</v>
      </c>
      <c r="G546" s="1">
        <v>1964</v>
      </c>
      <c r="H546" s="1">
        <v>2002</v>
      </c>
      <c r="J546" s="1" t="s">
        <v>435</v>
      </c>
      <c r="K546" s="1" t="s">
        <v>19</v>
      </c>
      <c r="L546" s="7">
        <v>0.58599999999999997</v>
      </c>
      <c r="M546" s="4" t="s">
        <v>556</v>
      </c>
      <c r="N546" s="1">
        <v>311</v>
      </c>
      <c r="O546" s="1">
        <v>20</v>
      </c>
      <c r="P546" s="1">
        <v>1</v>
      </c>
    </row>
    <row r="547" spans="1:16" x14ac:dyDescent="0.25">
      <c r="A547" s="1" t="s">
        <v>107</v>
      </c>
      <c r="B547" s="28" t="s">
        <v>333</v>
      </c>
      <c r="C547" s="1" t="s">
        <v>47</v>
      </c>
      <c r="D547" s="1" t="s">
        <v>15</v>
      </c>
      <c r="E547" s="1" t="s">
        <v>24</v>
      </c>
      <c r="F547" s="1">
        <v>1965</v>
      </c>
      <c r="G547" s="1">
        <v>1965</v>
      </c>
      <c r="H547" s="1">
        <v>1996</v>
      </c>
      <c r="K547" s="1" t="s">
        <v>13</v>
      </c>
      <c r="L547" s="7">
        <v>0.43</v>
      </c>
      <c r="N547" s="1">
        <v>204</v>
      </c>
      <c r="O547" s="1">
        <v>11</v>
      </c>
      <c r="P547" s="1">
        <v>2</v>
      </c>
    </row>
    <row r="548" spans="1:16" x14ac:dyDescent="0.25">
      <c r="A548" s="1" t="s">
        <v>107</v>
      </c>
      <c r="B548" s="21" t="s">
        <v>432</v>
      </c>
      <c r="C548" s="1" t="s">
        <v>47</v>
      </c>
      <c r="D548" s="1" t="s">
        <v>15</v>
      </c>
      <c r="E548" s="1" t="s">
        <v>99</v>
      </c>
      <c r="F548" s="1">
        <v>1965</v>
      </c>
      <c r="G548" s="1">
        <v>1965</v>
      </c>
      <c r="H548" s="1">
        <v>2002</v>
      </c>
      <c r="J548" s="1" t="s">
        <v>436</v>
      </c>
      <c r="K548" s="1" t="s">
        <v>19</v>
      </c>
      <c r="L548" s="7"/>
      <c r="N548" s="1">
        <v>312</v>
      </c>
      <c r="O548" s="1">
        <v>20</v>
      </c>
      <c r="P548" s="1">
        <v>1</v>
      </c>
    </row>
    <row r="549" spans="1:16" x14ac:dyDescent="0.25">
      <c r="A549" s="1" t="s">
        <v>107</v>
      </c>
      <c r="B549" s="21" t="s">
        <v>3</v>
      </c>
      <c r="C549" s="1" t="s">
        <v>47</v>
      </c>
      <c r="D549" s="1" t="s">
        <v>15</v>
      </c>
      <c r="F549" s="1">
        <v>1965</v>
      </c>
      <c r="K549" s="1" t="s">
        <v>19</v>
      </c>
      <c r="L549" s="7"/>
      <c r="M549" s="4" t="s">
        <v>278</v>
      </c>
      <c r="N549" s="1">
        <v>360</v>
      </c>
      <c r="O549" s="1">
        <v>21</v>
      </c>
      <c r="P549" s="1">
        <v>1</v>
      </c>
    </row>
    <row r="550" spans="1:16" x14ac:dyDescent="0.25">
      <c r="A550" s="1" t="s">
        <v>107</v>
      </c>
      <c r="B550" s="21" t="s">
        <v>3</v>
      </c>
      <c r="C550" s="1" t="s">
        <v>47</v>
      </c>
      <c r="D550" s="1" t="s">
        <v>15</v>
      </c>
      <c r="F550" s="1">
        <v>1965</v>
      </c>
      <c r="K550" s="1" t="s">
        <v>19</v>
      </c>
      <c r="L550" s="7"/>
      <c r="M550" s="4" t="s">
        <v>278</v>
      </c>
      <c r="N550" s="1">
        <v>361</v>
      </c>
      <c r="O550" s="1">
        <v>21</v>
      </c>
      <c r="P550" s="1">
        <v>1</v>
      </c>
    </row>
    <row r="551" spans="1:16" x14ac:dyDescent="0.25">
      <c r="A551" s="1" t="s">
        <v>107</v>
      </c>
      <c r="B551" s="21" t="s">
        <v>432</v>
      </c>
      <c r="C551" s="1" t="s">
        <v>47</v>
      </c>
      <c r="D551" s="1" t="s">
        <v>15</v>
      </c>
      <c r="E551" s="1" t="s">
        <v>197</v>
      </c>
      <c r="F551" s="1">
        <v>1966</v>
      </c>
      <c r="G551" s="1">
        <v>1966</v>
      </c>
      <c r="H551" s="1">
        <v>2002</v>
      </c>
      <c r="J551" s="1" t="s">
        <v>437</v>
      </c>
      <c r="K551" s="1" t="s">
        <v>19</v>
      </c>
      <c r="L551" s="7"/>
      <c r="N551" s="1">
        <v>313</v>
      </c>
      <c r="O551" s="1">
        <v>20</v>
      </c>
      <c r="P551" s="1">
        <v>1</v>
      </c>
    </row>
    <row r="552" spans="1:16" x14ac:dyDescent="0.25">
      <c r="A552" s="1" t="s">
        <v>107</v>
      </c>
      <c r="B552" s="28" t="s">
        <v>432</v>
      </c>
      <c r="C552" s="1" t="s">
        <v>47</v>
      </c>
      <c r="D552" s="1" t="s">
        <v>15</v>
      </c>
      <c r="E552" s="1" t="s">
        <v>79</v>
      </c>
      <c r="F552" s="1">
        <v>1967</v>
      </c>
      <c r="G552" s="1">
        <v>1967</v>
      </c>
      <c r="H552" s="1">
        <v>2002</v>
      </c>
      <c r="J552" s="1" t="s">
        <v>438</v>
      </c>
      <c r="K552" s="1" t="s">
        <v>19</v>
      </c>
      <c r="L552" s="7"/>
      <c r="N552" s="1">
        <v>314</v>
      </c>
      <c r="O552" s="1">
        <v>20</v>
      </c>
      <c r="P552" s="1">
        <v>1</v>
      </c>
    </row>
    <row r="553" spans="1:16" x14ac:dyDescent="0.25">
      <c r="A553" s="1" t="s">
        <v>107</v>
      </c>
      <c r="B553" s="28" t="s">
        <v>132</v>
      </c>
      <c r="C553" s="1" t="s">
        <v>47</v>
      </c>
      <c r="D553" s="1" t="s">
        <v>15</v>
      </c>
      <c r="E553" s="1" t="s">
        <v>132</v>
      </c>
      <c r="F553" s="1">
        <v>1968</v>
      </c>
      <c r="G553" s="1">
        <v>1968</v>
      </c>
      <c r="H553" s="1">
        <v>1987</v>
      </c>
      <c r="K553" s="1" t="s">
        <v>13</v>
      </c>
      <c r="L553" s="7">
        <v>0.43</v>
      </c>
      <c r="N553" s="1">
        <v>190</v>
      </c>
      <c r="O553" s="1">
        <v>11</v>
      </c>
      <c r="P553" s="1">
        <v>1</v>
      </c>
    </row>
    <row r="554" spans="1:16" x14ac:dyDescent="0.25">
      <c r="A554" s="1" t="s">
        <v>107</v>
      </c>
      <c r="B554" s="21" t="s">
        <v>432</v>
      </c>
      <c r="C554" s="1" t="s">
        <v>47</v>
      </c>
      <c r="D554" s="1" t="s">
        <v>15</v>
      </c>
      <c r="E554" s="1" t="s">
        <v>440</v>
      </c>
      <c r="F554" s="1">
        <v>1968</v>
      </c>
      <c r="G554" s="1">
        <v>1968</v>
      </c>
      <c r="H554" s="1">
        <v>2002</v>
      </c>
      <c r="J554" s="1" t="s">
        <v>441</v>
      </c>
      <c r="K554" s="1" t="s">
        <v>19</v>
      </c>
      <c r="L554" s="7">
        <v>0.46600000000000003</v>
      </c>
      <c r="N554" s="1">
        <v>316</v>
      </c>
      <c r="O554" s="1">
        <v>20</v>
      </c>
      <c r="P554" s="1">
        <v>1</v>
      </c>
    </row>
    <row r="555" spans="1:16" x14ac:dyDescent="0.25">
      <c r="A555" s="1" t="s">
        <v>107</v>
      </c>
      <c r="B555" s="40" t="s">
        <v>432</v>
      </c>
      <c r="C555" s="1" t="s">
        <v>47</v>
      </c>
      <c r="D555" s="1" t="s">
        <v>15</v>
      </c>
      <c r="E555" s="1" t="s">
        <v>236</v>
      </c>
      <c r="F555" s="1">
        <v>1968</v>
      </c>
      <c r="G555" s="1">
        <v>1968</v>
      </c>
      <c r="H555" s="1">
        <v>2002</v>
      </c>
      <c r="J555" s="1" t="s">
        <v>439</v>
      </c>
      <c r="K555" s="1" t="s">
        <v>19</v>
      </c>
      <c r="L555" s="7">
        <v>0.51</v>
      </c>
      <c r="N555" s="1">
        <v>315</v>
      </c>
      <c r="O555" s="1">
        <v>20</v>
      </c>
      <c r="P555" s="1">
        <v>1</v>
      </c>
    </row>
    <row r="556" spans="1:16" x14ac:dyDescent="0.25">
      <c r="A556" s="1" t="s">
        <v>107</v>
      </c>
      <c r="B556" s="21" t="s">
        <v>432</v>
      </c>
      <c r="C556" s="1" t="s">
        <v>47</v>
      </c>
      <c r="D556" s="1" t="s">
        <v>15</v>
      </c>
      <c r="E556" s="1" t="s">
        <v>210</v>
      </c>
      <c r="F556" s="1">
        <v>1969</v>
      </c>
      <c r="G556" s="1">
        <v>1969</v>
      </c>
      <c r="H556" s="1">
        <v>2002</v>
      </c>
      <c r="J556" s="1" t="s">
        <v>442</v>
      </c>
      <c r="K556" s="1" t="s">
        <v>19</v>
      </c>
      <c r="L556" s="7">
        <v>0.50600000000000001</v>
      </c>
      <c r="N556" s="1">
        <v>317</v>
      </c>
      <c r="O556" s="1">
        <v>20</v>
      </c>
      <c r="P556" s="1">
        <v>1</v>
      </c>
    </row>
    <row r="557" spans="1:16" x14ac:dyDescent="0.25">
      <c r="A557" s="1" t="s">
        <v>107</v>
      </c>
      <c r="B557" s="21" t="s">
        <v>432</v>
      </c>
      <c r="C557" s="1" t="s">
        <v>47</v>
      </c>
      <c r="D557" s="1" t="s">
        <v>15</v>
      </c>
      <c r="E557" s="1" t="s">
        <v>210</v>
      </c>
      <c r="F557" s="1">
        <v>1969</v>
      </c>
      <c r="G557" s="1">
        <v>1969</v>
      </c>
      <c r="H557" s="1">
        <v>2002</v>
      </c>
      <c r="J557" s="1" t="s">
        <v>443</v>
      </c>
      <c r="K557" s="1" t="s">
        <v>19</v>
      </c>
      <c r="L557" s="7">
        <v>0.59</v>
      </c>
      <c r="N557" s="1">
        <v>318</v>
      </c>
      <c r="O557" s="1">
        <v>20</v>
      </c>
      <c r="P557" s="1">
        <v>1</v>
      </c>
    </row>
    <row r="558" spans="1:16" x14ac:dyDescent="0.25">
      <c r="A558" s="1" t="s">
        <v>107</v>
      </c>
      <c r="B558" s="28" t="s">
        <v>432</v>
      </c>
      <c r="C558" s="1" t="s">
        <v>47</v>
      </c>
      <c r="D558" s="1" t="s">
        <v>15</v>
      </c>
      <c r="E558" s="1" t="s">
        <v>27</v>
      </c>
      <c r="F558" s="1">
        <v>1970</v>
      </c>
      <c r="G558" s="1">
        <v>1970</v>
      </c>
      <c r="H558" s="1">
        <v>2002</v>
      </c>
      <c r="J558" s="1" t="s">
        <v>445</v>
      </c>
      <c r="K558" s="1" t="s">
        <v>19</v>
      </c>
      <c r="L558" s="7">
        <v>0.52400000000000002</v>
      </c>
      <c r="N558" s="1">
        <v>320</v>
      </c>
      <c r="O558" s="1">
        <v>20</v>
      </c>
      <c r="P558" s="1">
        <v>1</v>
      </c>
    </row>
    <row r="559" spans="1:16" x14ac:dyDescent="0.25">
      <c r="A559" s="1" t="s">
        <v>107</v>
      </c>
      <c r="B559" s="28" t="s">
        <v>432</v>
      </c>
      <c r="C559" s="1" t="s">
        <v>47</v>
      </c>
      <c r="D559" s="1" t="s">
        <v>15</v>
      </c>
      <c r="E559" s="1" t="s">
        <v>210</v>
      </c>
      <c r="F559" s="1">
        <v>1970</v>
      </c>
      <c r="G559" s="1">
        <v>1970</v>
      </c>
      <c r="H559" s="1">
        <v>2002</v>
      </c>
      <c r="J559" s="1" t="s">
        <v>444</v>
      </c>
      <c r="K559" s="1" t="s">
        <v>19</v>
      </c>
      <c r="L559" s="7">
        <v>0.54900000000000004</v>
      </c>
      <c r="N559" s="1">
        <v>319</v>
      </c>
      <c r="O559" s="1">
        <v>20</v>
      </c>
      <c r="P559" s="1">
        <v>1</v>
      </c>
    </row>
    <row r="560" spans="1:16" x14ac:dyDescent="0.25">
      <c r="A560" s="1" t="s">
        <v>107</v>
      </c>
      <c r="B560" s="28" t="s">
        <v>432</v>
      </c>
      <c r="C560" s="1" t="s">
        <v>47</v>
      </c>
      <c r="D560" s="1" t="s">
        <v>15</v>
      </c>
      <c r="E560" s="1" t="s">
        <v>43</v>
      </c>
      <c r="F560" s="1">
        <v>1971</v>
      </c>
      <c r="G560" s="1">
        <v>1971</v>
      </c>
      <c r="H560" s="1">
        <v>2002</v>
      </c>
      <c r="J560" s="1" t="s">
        <v>446</v>
      </c>
      <c r="K560" s="1" t="s">
        <v>19</v>
      </c>
      <c r="L560" s="7">
        <v>0.55900000000000005</v>
      </c>
      <c r="N560" s="1">
        <v>321</v>
      </c>
      <c r="O560" s="1">
        <v>20</v>
      </c>
      <c r="P560" s="1">
        <v>1</v>
      </c>
    </row>
    <row r="561" spans="1:16" x14ac:dyDescent="0.25">
      <c r="A561" s="1" t="s">
        <v>107</v>
      </c>
      <c r="B561" s="25" t="s">
        <v>432</v>
      </c>
      <c r="C561" s="1" t="s">
        <v>47</v>
      </c>
      <c r="D561" s="1" t="s">
        <v>15</v>
      </c>
      <c r="E561" s="1" t="s">
        <v>43</v>
      </c>
      <c r="F561" s="1">
        <v>1971</v>
      </c>
      <c r="G561" s="1">
        <v>1971</v>
      </c>
      <c r="H561" s="1">
        <v>2002</v>
      </c>
      <c r="J561" s="1" t="s">
        <v>447</v>
      </c>
      <c r="K561" s="1" t="s">
        <v>19</v>
      </c>
      <c r="L561" s="7">
        <v>0.56399999999999995</v>
      </c>
      <c r="N561" s="1">
        <v>322</v>
      </c>
      <c r="O561" s="1">
        <v>20</v>
      </c>
      <c r="P561" s="1">
        <v>1</v>
      </c>
    </row>
    <row r="562" spans="1:16" x14ac:dyDescent="0.25">
      <c r="A562" s="1" t="s">
        <v>107</v>
      </c>
      <c r="B562" s="25" t="s">
        <v>432</v>
      </c>
      <c r="C562" s="1" t="s">
        <v>47</v>
      </c>
      <c r="D562" s="1" t="s">
        <v>15</v>
      </c>
      <c r="E562" s="1" t="s">
        <v>142</v>
      </c>
      <c r="F562" s="1">
        <v>1972</v>
      </c>
      <c r="G562" s="1">
        <v>1972</v>
      </c>
      <c r="H562" s="1">
        <v>2002</v>
      </c>
      <c r="J562" s="1" t="s">
        <v>448</v>
      </c>
      <c r="K562" s="1" t="s">
        <v>19</v>
      </c>
      <c r="L562" s="7">
        <v>0.57999999999999996</v>
      </c>
      <c r="N562" s="1">
        <v>323</v>
      </c>
      <c r="O562" s="1">
        <v>20</v>
      </c>
      <c r="P562" s="1">
        <v>1</v>
      </c>
    </row>
    <row r="563" spans="1:16" x14ac:dyDescent="0.25">
      <c r="A563" s="1" t="s">
        <v>107</v>
      </c>
      <c r="B563" s="25" t="s">
        <v>432</v>
      </c>
      <c r="C563" s="1" t="s">
        <v>47</v>
      </c>
      <c r="D563" s="1" t="s">
        <v>15</v>
      </c>
      <c r="E563" s="1" t="s">
        <v>43</v>
      </c>
      <c r="F563" s="1">
        <v>1973</v>
      </c>
      <c r="G563" s="1">
        <v>1973</v>
      </c>
      <c r="H563" s="1">
        <v>2003</v>
      </c>
      <c r="J563" s="1" t="s">
        <v>449</v>
      </c>
      <c r="K563" s="1" t="s">
        <v>13</v>
      </c>
      <c r="L563" s="7">
        <v>0.6</v>
      </c>
      <c r="N563" s="1">
        <v>324</v>
      </c>
      <c r="O563" s="1">
        <v>20</v>
      </c>
      <c r="P563" s="1">
        <v>1</v>
      </c>
    </row>
    <row r="564" spans="1:16" x14ac:dyDescent="0.25">
      <c r="A564" s="1" t="s">
        <v>107</v>
      </c>
      <c r="B564" s="28" t="s">
        <v>333</v>
      </c>
      <c r="C564" s="1" t="s">
        <v>47</v>
      </c>
      <c r="D564" s="1" t="s">
        <v>15</v>
      </c>
      <c r="E564" s="1" t="s">
        <v>24</v>
      </c>
      <c r="F564" s="1">
        <v>1974</v>
      </c>
      <c r="G564" s="1">
        <v>1974</v>
      </c>
      <c r="H564" s="1">
        <v>1999</v>
      </c>
      <c r="K564" s="1" t="s">
        <v>19</v>
      </c>
      <c r="L564" s="7">
        <v>0.43</v>
      </c>
      <c r="N564" s="1">
        <v>207</v>
      </c>
      <c r="O564" s="1">
        <v>11</v>
      </c>
      <c r="P564" s="1">
        <v>2</v>
      </c>
    </row>
    <row r="565" spans="1:16" x14ac:dyDescent="0.25">
      <c r="A565" s="1" t="s">
        <v>107</v>
      </c>
      <c r="B565" s="28" t="s">
        <v>432</v>
      </c>
      <c r="C565" s="1" t="s">
        <v>47</v>
      </c>
      <c r="D565" s="1" t="s">
        <v>15</v>
      </c>
      <c r="E565" s="1" t="s">
        <v>43</v>
      </c>
      <c r="F565" s="1">
        <v>1974</v>
      </c>
      <c r="G565" s="1">
        <v>1974</v>
      </c>
      <c r="H565" s="1">
        <v>2004</v>
      </c>
      <c r="J565" s="1" t="s">
        <v>450</v>
      </c>
      <c r="K565" s="1" t="s">
        <v>19</v>
      </c>
      <c r="L565" s="7">
        <v>0.56499999999999995</v>
      </c>
      <c r="N565" s="1">
        <v>325</v>
      </c>
      <c r="O565" s="1">
        <v>20</v>
      </c>
      <c r="P565" s="1">
        <v>1</v>
      </c>
    </row>
    <row r="566" spans="1:16" x14ac:dyDescent="0.25">
      <c r="A566" s="1" t="s">
        <v>107</v>
      </c>
      <c r="B566" s="28" t="s">
        <v>333</v>
      </c>
      <c r="C566" s="1" t="s">
        <v>47</v>
      </c>
      <c r="D566" s="1" t="s">
        <v>15</v>
      </c>
      <c r="E566" s="1" t="s">
        <v>24</v>
      </c>
      <c r="F566" s="1">
        <v>1975</v>
      </c>
      <c r="G566" s="1">
        <v>1975</v>
      </c>
      <c r="H566" s="1">
        <v>2000</v>
      </c>
      <c r="K566" s="1" t="s">
        <v>19</v>
      </c>
      <c r="L566" s="7">
        <v>0.43</v>
      </c>
      <c r="N566" s="1">
        <v>205</v>
      </c>
      <c r="O566" s="1">
        <v>11</v>
      </c>
      <c r="P566" s="1">
        <v>2</v>
      </c>
    </row>
    <row r="567" spans="1:16" x14ac:dyDescent="0.25">
      <c r="A567" s="1" t="s">
        <v>107</v>
      </c>
      <c r="B567" s="25" t="s">
        <v>432</v>
      </c>
      <c r="C567" s="1" t="s">
        <v>47</v>
      </c>
      <c r="D567" s="1" t="s">
        <v>15</v>
      </c>
      <c r="E567" s="1" t="s">
        <v>43</v>
      </c>
      <c r="F567" s="1">
        <v>1975</v>
      </c>
      <c r="G567" s="1">
        <v>1975</v>
      </c>
      <c r="H567" s="1">
        <v>2005</v>
      </c>
      <c r="J567" s="1" t="s">
        <v>451</v>
      </c>
      <c r="K567" s="1" t="s">
        <v>19</v>
      </c>
      <c r="L567" s="7">
        <v>0.51</v>
      </c>
      <c r="N567" s="1">
        <v>326</v>
      </c>
      <c r="O567" s="1">
        <v>20</v>
      </c>
      <c r="P567" s="1">
        <v>1</v>
      </c>
    </row>
    <row r="568" spans="1:16" x14ac:dyDescent="0.25">
      <c r="A568" s="1" t="s">
        <v>107</v>
      </c>
      <c r="B568" s="33" t="s">
        <v>432</v>
      </c>
      <c r="C568" s="1" t="s">
        <v>47</v>
      </c>
      <c r="D568" s="1" t="s">
        <v>15</v>
      </c>
      <c r="E568" s="1" t="s">
        <v>142</v>
      </c>
      <c r="F568" s="1">
        <v>1976</v>
      </c>
      <c r="G568" s="1">
        <v>1976</v>
      </c>
      <c r="H568" s="1">
        <v>2006</v>
      </c>
      <c r="J568" s="1" t="s">
        <v>452</v>
      </c>
      <c r="K568" s="1" t="s">
        <v>19</v>
      </c>
      <c r="L568" s="7">
        <v>0.45500000000000002</v>
      </c>
      <c r="N568" s="1">
        <v>327</v>
      </c>
      <c r="O568" s="1">
        <v>20</v>
      </c>
      <c r="P568" s="1">
        <v>1</v>
      </c>
    </row>
    <row r="569" spans="1:16" x14ac:dyDescent="0.25">
      <c r="A569" s="1" t="s">
        <v>107</v>
      </c>
      <c r="B569" s="25" t="s">
        <v>132</v>
      </c>
      <c r="C569" s="1" t="s">
        <v>47</v>
      </c>
      <c r="D569" s="1" t="s">
        <v>15</v>
      </c>
      <c r="E569" s="1" t="s">
        <v>132</v>
      </c>
      <c r="F569" s="1">
        <v>1977</v>
      </c>
      <c r="G569" s="1">
        <v>1977</v>
      </c>
      <c r="H569" s="1">
        <v>1996</v>
      </c>
      <c r="K569" s="1" t="s">
        <v>13</v>
      </c>
      <c r="L569" s="7">
        <v>0.43</v>
      </c>
      <c r="N569" s="1">
        <v>191</v>
      </c>
      <c r="O569" s="1">
        <v>11</v>
      </c>
      <c r="P569" s="1">
        <v>1</v>
      </c>
    </row>
    <row r="570" spans="1:16" x14ac:dyDescent="0.25">
      <c r="A570" s="1" t="s">
        <v>107</v>
      </c>
      <c r="B570" s="25" t="s">
        <v>320</v>
      </c>
      <c r="C570" s="1" t="s">
        <v>47</v>
      </c>
      <c r="D570" s="1" t="s">
        <v>15</v>
      </c>
      <c r="E570" s="1" t="s">
        <v>132</v>
      </c>
      <c r="F570" s="1">
        <v>1979</v>
      </c>
      <c r="G570" s="1">
        <v>1979</v>
      </c>
      <c r="H570" s="1">
        <v>1997</v>
      </c>
      <c r="K570" s="1" t="s">
        <v>19</v>
      </c>
      <c r="L570" s="7">
        <v>0.4</v>
      </c>
      <c r="N570" s="1">
        <v>192</v>
      </c>
      <c r="O570" s="1">
        <v>11</v>
      </c>
      <c r="P570" s="1">
        <v>1</v>
      </c>
    </row>
    <row r="571" spans="1:16" x14ac:dyDescent="0.25">
      <c r="A571" s="1" t="s">
        <v>107</v>
      </c>
      <c r="B571" s="25" t="s">
        <v>432</v>
      </c>
      <c r="C571" s="1" t="s">
        <v>47</v>
      </c>
      <c r="D571" s="1" t="s">
        <v>15</v>
      </c>
      <c r="E571" s="1" t="s">
        <v>142</v>
      </c>
      <c r="F571" s="1">
        <v>1985</v>
      </c>
      <c r="G571" s="1">
        <v>1985</v>
      </c>
      <c r="J571" s="1" t="s">
        <v>453</v>
      </c>
      <c r="L571" s="7">
        <v>0.46800000000000003</v>
      </c>
      <c r="N571" s="1">
        <v>328</v>
      </c>
      <c r="O571" s="1">
        <v>20</v>
      </c>
      <c r="P571" s="1">
        <v>1</v>
      </c>
    </row>
    <row r="572" spans="1:16" x14ac:dyDescent="0.25">
      <c r="A572" s="1" t="s">
        <v>107</v>
      </c>
      <c r="B572" s="25" t="s">
        <v>432</v>
      </c>
      <c r="C572" s="1" t="s">
        <v>47</v>
      </c>
      <c r="D572" s="1" t="s">
        <v>15</v>
      </c>
      <c r="E572" s="1" t="s">
        <v>454</v>
      </c>
      <c r="F572" s="1">
        <v>1988</v>
      </c>
      <c r="G572" s="1">
        <v>1988</v>
      </c>
      <c r="H572" s="1">
        <v>2011</v>
      </c>
      <c r="J572" s="1" t="s">
        <v>455</v>
      </c>
      <c r="L572" s="7"/>
      <c r="N572" s="1">
        <v>329</v>
      </c>
      <c r="O572" s="1">
        <v>20</v>
      </c>
      <c r="P572" s="1">
        <v>1</v>
      </c>
    </row>
    <row r="573" spans="1:16" x14ac:dyDescent="0.25">
      <c r="A573" s="1" t="s">
        <v>107</v>
      </c>
      <c r="B573" s="25">
        <v>1988</v>
      </c>
      <c r="C573" s="1" t="s">
        <v>297</v>
      </c>
      <c r="D573" s="1" t="s">
        <v>15</v>
      </c>
      <c r="F573" s="1">
        <v>1988</v>
      </c>
      <c r="G573" s="1">
        <v>1988</v>
      </c>
      <c r="H573" s="1">
        <v>2010</v>
      </c>
      <c r="J573" s="1" t="s">
        <v>298</v>
      </c>
      <c r="K573" s="1" t="s">
        <v>19</v>
      </c>
      <c r="L573" s="7">
        <v>0.57399999999999995</v>
      </c>
      <c r="M573" s="4" t="s">
        <v>299</v>
      </c>
      <c r="N573" s="1">
        <v>180</v>
      </c>
      <c r="O573" s="1">
        <v>10</v>
      </c>
      <c r="P573" s="1">
        <v>2</v>
      </c>
    </row>
    <row r="574" spans="1:16" x14ac:dyDescent="0.25">
      <c r="A574" s="1" t="s">
        <v>107</v>
      </c>
      <c r="B574" s="25" t="s">
        <v>432</v>
      </c>
      <c r="C574" s="1" t="s">
        <v>47</v>
      </c>
      <c r="D574" s="1" t="s">
        <v>15</v>
      </c>
      <c r="E574" s="1" t="s">
        <v>67</v>
      </c>
      <c r="F574" s="1">
        <v>1989</v>
      </c>
      <c r="G574" s="1">
        <v>1989</v>
      </c>
      <c r="H574" s="1">
        <v>2010</v>
      </c>
      <c r="J574" s="1" t="s">
        <v>456</v>
      </c>
      <c r="L574" s="7"/>
      <c r="N574" s="1">
        <v>330</v>
      </c>
      <c r="O574" s="1">
        <v>20</v>
      </c>
      <c r="P574" s="1">
        <v>1</v>
      </c>
    </row>
    <row r="575" spans="1:16" x14ac:dyDescent="0.25">
      <c r="A575" s="1" t="s">
        <v>107</v>
      </c>
      <c r="B575" s="25" t="s">
        <v>432</v>
      </c>
      <c r="C575" s="1" t="s">
        <v>47</v>
      </c>
      <c r="D575" s="1" t="s">
        <v>15</v>
      </c>
      <c r="E575" s="1" t="s">
        <v>103</v>
      </c>
      <c r="F575" s="1">
        <v>1990</v>
      </c>
      <c r="G575" s="1">
        <v>1990</v>
      </c>
      <c r="J575" s="1" t="s">
        <v>457</v>
      </c>
      <c r="L575" s="7">
        <v>0.58199999999999996</v>
      </c>
      <c r="N575" s="1">
        <v>331</v>
      </c>
      <c r="O575" s="1">
        <v>20</v>
      </c>
      <c r="P575" s="1">
        <v>1</v>
      </c>
    </row>
    <row r="576" spans="1:16" x14ac:dyDescent="0.25">
      <c r="A576" s="1" t="s">
        <v>107</v>
      </c>
      <c r="B576" s="25" t="s">
        <v>314</v>
      </c>
      <c r="C576" s="1" t="s">
        <v>47</v>
      </c>
      <c r="D576" s="1" t="s">
        <v>15</v>
      </c>
      <c r="F576" s="1">
        <v>1990</v>
      </c>
      <c r="G576" s="5">
        <v>33234</v>
      </c>
      <c r="H576" s="5">
        <v>37643</v>
      </c>
      <c r="J576" s="1" t="s">
        <v>316</v>
      </c>
      <c r="K576" s="1" t="s">
        <v>315</v>
      </c>
      <c r="L576" s="7">
        <v>0.57399999999999995</v>
      </c>
      <c r="M576" s="4" t="s">
        <v>306</v>
      </c>
      <c r="N576" s="1">
        <v>193</v>
      </c>
      <c r="O576" s="1">
        <v>11</v>
      </c>
      <c r="P576" s="1">
        <v>2</v>
      </c>
    </row>
    <row r="577" spans="1:16" x14ac:dyDescent="0.25">
      <c r="A577" s="1" t="s">
        <v>107</v>
      </c>
      <c r="B577" s="25" t="s">
        <v>304</v>
      </c>
      <c r="C577" s="1" t="s">
        <v>47</v>
      </c>
      <c r="D577" s="1" t="s">
        <v>15</v>
      </c>
      <c r="E577" s="1" t="s">
        <v>174</v>
      </c>
      <c r="F577" s="1">
        <v>1991</v>
      </c>
      <c r="G577" s="1">
        <v>1991</v>
      </c>
      <c r="J577" s="1" t="s">
        <v>319</v>
      </c>
      <c r="K577" s="1" t="s">
        <v>19</v>
      </c>
      <c r="L577" s="7">
        <v>0.54</v>
      </c>
      <c r="M577" s="4" t="s">
        <v>322</v>
      </c>
      <c r="N577" s="1">
        <v>195</v>
      </c>
      <c r="O577" s="1">
        <v>11</v>
      </c>
      <c r="P577" s="1">
        <v>2</v>
      </c>
    </row>
    <row r="578" spans="1:16" x14ac:dyDescent="0.25">
      <c r="A578" s="1" t="s">
        <v>107</v>
      </c>
      <c r="B578" s="25" t="s">
        <v>432</v>
      </c>
      <c r="C578" s="1" t="s">
        <v>47</v>
      </c>
      <c r="D578" s="1" t="s">
        <v>15</v>
      </c>
      <c r="E578" s="1" t="s">
        <v>24</v>
      </c>
      <c r="F578" s="1">
        <v>1991</v>
      </c>
      <c r="G578" s="1">
        <v>1991</v>
      </c>
      <c r="H578" s="1">
        <v>2016</v>
      </c>
      <c r="J578" s="1" t="s">
        <v>458</v>
      </c>
      <c r="K578" s="1" t="s">
        <v>19</v>
      </c>
      <c r="L578" s="7">
        <v>0.49399999999999999</v>
      </c>
      <c r="N578" s="1">
        <v>332</v>
      </c>
      <c r="O578" s="1">
        <v>20</v>
      </c>
      <c r="P578" s="1">
        <v>1</v>
      </c>
    </row>
    <row r="579" spans="1:16" x14ac:dyDescent="0.25">
      <c r="A579" s="1" t="s">
        <v>107</v>
      </c>
      <c r="B579" s="25" t="s">
        <v>304</v>
      </c>
      <c r="C579" s="1" t="s">
        <v>47</v>
      </c>
      <c r="D579" s="1" t="s">
        <v>15</v>
      </c>
      <c r="E579" s="1" t="s">
        <v>323</v>
      </c>
      <c r="F579" s="1">
        <v>1995</v>
      </c>
      <c r="G579" s="1">
        <v>1995</v>
      </c>
      <c r="J579" s="1" t="s">
        <v>324</v>
      </c>
      <c r="K579" s="1" t="s">
        <v>19</v>
      </c>
      <c r="L579" s="7">
        <v>0.60199999999999998</v>
      </c>
      <c r="M579" s="4" t="s">
        <v>325</v>
      </c>
      <c r="N579" s="1">
        <v>197</v>
      </c>
      <c r="O579" s="1">
        <v>11</v>
      </c>
      <c r="P579" s="1">
        <v>2</v>
      </c>
    </row>
    <row r="580" spans="1:16" x14ac:dyDescent="0.25">
      <c r="A580" s="1" t="s">
        <v>107</v>
      </c>
      <c r="B580" s="25" t="s">
        <v>304</v>
      </c>
      <c r="C580" s="1" t="s">
        <v>47</v>
      </c>
      <c r="D580" s="1" t="s">
        <v>15</v>
      </c>
      <c r="E580" s="1" t="s">
        <v>66</v>
      </c>
      <c r="F580" s="1">
        <v>1996</v>
      </c>
      <c r="G580" s="1">
        <v>1996</v>
      </c>
      <c r="H580" s="1">
        <v>2013</v>
      </c>
      <c r="J580" s="1" t="s">
        <v>312</v>
      </c>
      <c r="K580" s="1" t="s">
        <v>19</v>
      </c>
      <c r="L580" s="7">
        <v>0.55300000000000005</v>
      </c>
      <c r="M580" s="4" t="s">
        <v>306</v>
      </c>
      <c r="N580" s="1">
        <v>186</v>
      </c>
      <c r="O580" s="1">
        <v>11</v>
      </c>
      <c r="P580" s="1">
        <v>1</v>
      </c>
    </row>
    <row r="581" spans="1:16" x14ac:dyDescent="0.25">
      <c r="A581" s="1" t="s">
        <v>107</v>
      </c>
      <c r="B581" s="25" t="s">
        <v>304</v>
      </c>
      <c r="C581" s="1" t="s">
        <v>47</v>
      </c>
      <c r="D581" s="1" t="s">
        <v>15</v>
      </c>
      <c r="E581" s="1" t="s">
        <v>310</v>
      </c>
      <c r="F581" s="1">
        <v>1997</v>
      </c>
      <c r="G581" s="1">
        <v>1997</v>
      </c>
      <c r="H581" s="1">
        <v>2010</v>
      </c>
      <c r="J581" s="1" t="s">
        <v>311</v>
      </c>
      <c r="K581" s="1" t="s">
        <v>19</v>
      </c>
      <c r="L581" s="7">
        <v>0.52300000000000002</v>
      </c>
      <c r="M581" s="4" t="s">
        <v>554</v>
      </c>
      <c r="N581" s="1">
        <v>185</v>
      </c>
      <c r="O581" s="1">
        <v>11</v>
      </c>
      <c r="P581" s="1">
        <v>1</v>
      </c>
    </row>
    <row r="582" spans="1:16" x14ac:dyDescent="0.25">
      <c r="A582" s="1" t="s">
        <v>107</v>
      </c>
      <c r="B582" s="25" t="s">
        <v>304</v>
      </c>
      <c r="C582" s="1" t="s">
        <v>47</v>
      </c>
      <c r="D582" s="1" t="s">
        <v>15</v>
      </c>
      <c r="E582" s="1" t="s">
        <v>174</v>
      </c>
      <c r="F582" s="1">
        <v>1997</v>
      </c>
      <c r="G582" s="1">
        <v>1997</v>
      </c>
      <c r="H582" s="1">
        <v>2011</v>
      </c>
      <c r="J582" s="1" t="s">
        <v>305</v>
      </c>
      <c r="K582" s="1" t="s">
        <v>19</v>
      </c>
      <c r="L582" s="7">
        <v>0.59699999999999998</v>
      </c>
      <c r="M582" s="4" t="s">
        <v>306</v>
      </c>
      <c r="N582" s="1">
        <v>183</v>
      </c>
      <c r="O582" s="1">
        <v>11</v>
      </c>
      <c r="P582" s="1">
        <v>1</v>
      </c>
    </row>
    <row r="583" spans="1:16" x14ac:dyDescent="0.25">
      <c r="A583" s="1" t="s">
        <v>107</v>
      </c>
      <c r="B583" s="25" t="s">
        <v>304</v>
      </c>
      <c r="C583" s="1" t="s">
        <v>47</v>
      </c>
      <c r="D583" s="1" t="s">
        <v>15</v>
      </c>
      <c r="E583" s="1" t="s">
        <v>180</v>
      </c>
      <c r="F583" s="1" t="s">
        <v>307</v>
      </c>
      <c r="G583" s="1" t="s">
        <v>307</v>
      </c>
      <c r="H583" s="1">
        <v>2008</v>
      </c>
      <c r="J583" s="1" t="s">
        <v>308</v>
      </c>
      <c r="K583" s="1" t="s">
        <v>19</v>
      </c>
      <c r="L583" s="7">
        <v>0.59599999999999997</v>
      </c>
      <c r="M583" s="4" t="s">
        <v>309</v>
      </c>
      <c r="N583" s="1">
        <v>184</v>
      </c>
      <c r="O583" s="1">
        <v>11</v>
      </c>
      <c r="P583" s="1">
        <v>1</v>
      </c>
    </row>
    <row r="584" spans="1:16" x14ac:dyDescent="0.25">
      <c r="A584" s="1" t="s">
        <v>107</v>
      </c>
      <c r="B584" s="42" t="s">
        <v>326</v>
      </c>
      <c r="C584" s="1" t="s">
        <v>47</v>
      </c>
      <c r="D584" s="1" t="s">
        <v>15</v>
      </c>
      <c r="E584" s="1" t="s">
        <v>327</v>
      </c>
      <c r="H584" s="1">
        <v>2008</v>
      </c>
      <c r="I584" s="1" t="s">
        <v>328</v>
      </c>
      <c r="K584" s="1" t="s">
        <v>19</v>
      </c>
      <c r="L584" s="7">
        <v>0.57399999999999995</v>
      </c>
      <c r="M584" s="4" t="s">
        <v>555</v>
      </c>
      <c r="N584" s="1">
        <v>198</v>
      </c>
      <c r="O584" s="1">
        <v>11</v>
      </c>
      <c r="P584" s="1">
        <v>2</v>
      </c>
    </row>
    <row r="585" spans="1:16" x14ac:dyDescent="0.25">
      <c r="A585" s="1" t="s">
        <v>107</v>
      </c>
      <c r="B585" s="42" t="s">
        <v>329</v>
      </c>
      <c r="C585" s="1" t="s">
        <v>47</v>
      </c>
      <c r="D585" s="1" t="s">
        <v>15</v>
      </c>
      <c r="E585" s="1" t="s">
        <v>327</v>
      </c>
      <c r="I585" s="1" t="s">
        <v>331</v>
      </c>
      <c r="K585" s="1" t="s">
        <v>19</v>
      </c>
      <c r="L585" s="7">
        <v>0.4</v>
      </c>
      <c r="M585" s="4" t="s">
        <v>330</v>
      </c>
      <c r="N585" s="1">
        <v>199</v>
      </c>
      <c r="O585" s="1">
        <v>11</v>
      </c>
      <c r="P585" s="1">
        <v>2</v>
      </c>
    </row>
    <row r="586" spans="1:16" x14ac:dyDescent="0.25">
      <c r="A586" s="1" t="s">
        <v>107</v>
      </c>
      <c r="B586" s="28" t="s">
        <v>320</v>
      </c>
      <c r="C586" s="1" t="s">
        <v>47</v>
      </c>
      <c r="D586" s="1" t="s">
        <v>15</v>
      </c>
      <c r="E586" s="1" t="s">
        <v>180</v>
      </c>
      <c r="K586" s="1" t="s">
        <v>19</v>
      </c>
      <c r="L586" s="7">
        <v>0.45600000000000002</v>
      </c>
      <c r="M586" s="4" t="s">
        <v>321</v>
      </c>
      <c r="N586" s="1">
        <v>196</v>
      </c>
      <c r="O586" s="1">
        <v>11</v>
      </c>
      <c r="P586" s="1">
        <v>2</v>
      </c>
    </row>
    <row r="587" spans="1:16" x14ac:dyDescent="0.25">
      <c r="A587" s="35" t="s">
        <v>107</v>
      </c>
      <c r="B587" s="36" t="s">
        <v>819</v>
      </c>
      <c r="C587" s="35" t="s">
        <v>47</v>
      </c>
      <c r="D587" s="35" t="s">
        <v>15</v>
      </c>
      <c r="E587" s="35" t="s">
        <v>180</v>
      </c>
      <c r="F587" s="35"/>
      <c r="G587" s="35"/>
      <c r="H587" s="35"/>
      <c r="I587" s="35"/>
      <c r="J587" s="35"/>
      <c r="K587" s="35" t="s">
        <v>19</v>
      </c>
      <c r="L587" s="20">
        <v>0.46</v>
      </c>
      <c r="M587" s="37" t="s">
        <v>820</v>
      </c>
      <c r="N587" s="35">
        <v>359</v>
      </c>
      <c r="O587" s="35">
        <v>21</v>
      </c>
      <c r="P587" s="35">
        <v>1</v>
      </c>
    </row>
    <row r="588" spans="1:16" x14ac:dyDescent="0.25">
      <c r="A588" s="1" t="s">
        <v>107</v>
      </c>
      <c r="B588" s="25" t="s">
        <v>132</v>
      </c>
      <c r="C588" s="1" t="s">
        <v>47</v>
      </c>
      <c r="D588" s="1" t="s">
        <v>15</v>
      </c>
      <c r="E588" s="1" t="s">
        <v>132</v>
      </c>
      <c r="G588" s="1">
        <v>1995</v>
      </c>
      <c r="K588" s="1" t="s">
        <v>13</v>
      </c>
      <c r="L588" s="7">
        <v>0.43</v>
      </c>
      <c r="N588" s="1">
        <v>208</v>
      </c>
      <c r="O588" s="1">
        <v>12</v>
      </c>
      <c r="P588" s="1">
        <v>1</v>
      </c>
    </row>
    <row r="589" spans="1:16" x14ac:dyDescent="0.25">
      <c r="A589" s="1" t="s">
        <v>107</v>
      </c>
      <c r="B589" s="25" t="s">
        <v>333</v>
      </c>
      <c r="C589" s="1" t="s">
        <v>47</v>
      </c>
      <c r="D589" s="1" t="s">
        <v>15</v>
      </c>
      <c r="E589" s="1" t="s">
        <v>24</v>
      </c>
      <c r="K589" s="1" t="s">
        <v>13</v>
      </c>
      <c r="L589" s="7">
        <v>0.43</v>
      </c>
      <c r="N589" s="1">
        <v>206</v>
      </c>
      <c r="O589" s="1">
        <v>11</v>
      </c>
      <c r="P589" s="1">
        <v>2</v>
      </c>
    </row>
    <row r="590" spans="1:16" x14ac:dyDescent="0.25">
      <c r="A590" s="1" t="s">
        <v>107</v>
      </c>
      <c r="B590" s="39" t="s">
        <v>24</v>
      </c>
      <c r="C590" s="1" t="s">
        <v>47</v>
      </c>
      <c r="D590" s="1" t="s">
        <v>15</v>
      </c>
      <c r="E590" s="1" t="s">
        <v>24</v>
      </c>
      <c r="K590" s="1" t="s">
        <v>19</v>
      </c>
      <c r="L590" s="7">
        <v>0.43</v>
      </c>
      <c r="N590" s="1">
        <v>215</v>
      </c>
      <c r="O590" s="1">
        <v>12</v>
      </c>
      <c r="P590" s="1">
        <v>2</v>
      </c>
    </row>
    <row r="591" spans="1:16" x14ac:dyDescent="0.25">
      <c r="A591" s="1" t="s">
        <v>107</v>
      </c>
      <c r="B591" s="25" t="s">
        <v>24</v>
      </c>
      <c r="C591" s="1" t="s">
        <v>47</v>
      </c>
      <c r="D591" s="1" t="s">
        <v>15</v>
      </c>
      <c r="E591" s="1" t="s">
        <v>24</v>
      </c>
      <c r="K591" s="1" t="s">
        <v>19</v>
      </c>
      <c r="L591" s="7">
        <v>0.43</v>
      </c>
      <c r="N591" s="1">
        <v>216</v>
      </c>
      <c r="O591" s="1">
        <v>12</v>
      </c>
      <c r="P591" s="1">
        <v>2</v>
      </c>
    </row>
    <row r="592" spans="1:16" x14ac:dyDescent="0.25">
      <c r="A592" s="1" t="s">
        <v>107</v>
      </c>
      <c r="B592" s="25" t="s">
        <v>24</v>
      </c>
      <c r="C592" s="1" t="s">
        <v>47</v>
      </c>
      <c r="D592" s="1" t="s">
        <v>15</v>
      </c>
      <c r="E592" s="1" t="s">
        <v>24</v>
      </c>
      <c r="K592" s="1" t="s">
        <v>19</v>
      </c>
      <c r="L592" s="7">
        <v>0.43</v>
      </c>
      <c r="N592" s="1">
        <v>217</v>
      </c>
      <c r="O592" s="1">
        <v>12</v>
      </c>
      <c r="P592" s="1">
        <v>2</v>
      </c>
    </row>
    <row r="593" spans="1:16" x14ac:dyDescent="0.25">
      <c r="A593" s="1" t="s">
        <v>107</v>
      </c>
      <c r="B593" s="25" t="s">
        <v>43</v>
      </c>
      <c r="C593" s="1" t="s">
        <v>47</v>
      </c>
      <c r="D593" s="1" t="s">
        <v>15</v>
      </c>
      <c r="E593" s="1" t="s">
        <v>43</v>
      </c>
      <c r="K593" s="1" t="s">
        <v>19</v>
      </c>
      <c r="L593" s="7">
        <v>0.43</v>
      </c>
      <c r="N593" s="1">
        <v>211</v>
      </c>
      <c r="O593" s="1">
        <v>12</v>
      </c>
      <c r="P593" s="1">
        <v>2</v>
      </c>
    </row>
    <row r="594" spans="1:16" x14ac:dyDescent="0.25">
      <c r="A594" s="1" t="s">
        <v>107</v>
      </c>
      <c r="B594" s="28" t="s">
        <v>43</v>
      </c>
      <c r="C594" s="1" t="s">
        <v>47</v>
      </c>
      <c r="D594" s="1" t="s">
        <v>15</v>
      </c>
      <c r="E594" s="1" t="s">
        <v>43</v>
      </c>
      <c r="K594" s="1" t="s">
        <v>13</v>
      </c>
      <c r="L594" s="7">
        <v>0.43</v>
      </c>
      <c r="N594" s="1">
        <v>212</v>
      </c>
      <c r="O594" s="1">
        <v>12</v>
      </c>
      <c r="P594" s="1">
        <v>2</v>
      </c>
    </row>
    <row r="595" spans="1:16" x14ac:dyDescent="0.25">
      <c r="A595" s="1" t="s">
        <v>107</v>
      </c>
      <c r="B595" s="42" t="s">
        <v>43</v>
      </c>
      <c r="C595" s="1" t="s">
        <v>47</v>
      </c>
      <c r="D595" s="1" t="s">
        <v>15</v>
      </c>
      <c r="E595" s="1" t="s">
        <v>43</v>
      </c>
      <c r="K595" s="1" t="s">
        <v>13</v>
      </c>
      <c r="L595" s="7">
        <v>0.43</v>
      </c>
      <c r="N595" s="1">
        <v>213</v>
      </c>
      <c r="O595" s="1">
        <v>12</v>
      </c>
      <c r="P595" s="1">
        <v>2</v>
      </c>
    </row>
    <row r="596" spans="1:16" x14ac:dyDescent="0.25">
      <c r="A596" s="1" t="s">
        <v>107</v>
      </c>
      <c r="B596" s="28" t="s">
        <v>329</v>
      </c>
      <c r="C596" s="1" t="s">
        <v>47</v>
      </c>
      <c r="D596" s="1" t="s">
        <v>15</v>
      </c>
      <c r="E596" s="1" t="s">
        <v>43</v>
      </c>
      <c r="K596" s="1" t="s">
        <v>19</v>
      </c>
      <c r="L596" s="7">
        <v>0.43</v>
      </c>
      <c r="N596" s="1">
        <v>214</v>
      </c>
      <c r="O596" s="1">
        <v>12</v>
      </c>
      <c r="P596" s="1">
        <v>2</v>
      </c>
    </row>
    <row r="597" spans="1:16" x14ac:dyDescent="0.25">
      <c r="A597" s="1" t="s">
        <v>107</v>
      </c>
      <c r="B597" s="25" t="s">
        <v>43</v>
      </c>
      <c r="C597" s="1" t="s">
        <v>47</v>
      </c>
      <c r="D597" s="1" t="s">
        <v>15</v>
      </c>
      <c r="E597" s="1" t="s">
        <v>43</v>
      </c>
      <c r="L597" s="7">
        <v>0.43</v>
      </c>
      <c r="N597" s="1">
        <v>369</v>
      </c>
      <c r="O597" s="1">
        <v>21</v>
      </c>
      <c r="P597" s="1">
        <v>1</v>
      </c>
    </row>
    <row r="598" spans="1:16" x14ac:dyDescent="0.25">
      <c r="A598" s="1" t="s">
        <v>107</v>
      </c>
      <c r="B598" s="25" t="s">
        <v>496</v>
      </c>
      <c r="C598" s="1" t="s">
        <v>47</v>
      </c>
      <c r="D598" s="1" t="s">
        <v>15</v>
      </c>
      <c r="E598" s="1" t="s">
        <v>43</v>
      </c>
      <c r="K598" s="1" t="s">
        <v>19</v>
      </c>
      <c r="L598" s="7">
        <v>0.43</v>
      </c>
      <c r="M598" s="4" t="s">
        <v>497</v>
      </c>
      <c r="N598" s="1">
        <v>370</v>
      </c>
      <c r="O598" s="1">
        <v>21</v>
      </c>
      <c r="P598" s="1">
        <v>1</v>
      </c>
    </row>
    <row r="599" spans="1:16" x14ac:dyDescent="0.25">
      <c r="A599" s="1" t="s">
        <v>107</v>
      </c>
      <c r="B599" s="33" t="s">
        <v>41</v>
      </c>
      <c r="C599" s="1" t="s">
        <v>47</v>
      </c>
      <c r="D599" s="1" t="s">
        <v>15</v>
      </c>
      <c r="E599" s="1" t="s">
        <v>41</v>
      </c>
      <c r="K599" s="1" t="s">
        <v>19</v>
      </c>
      <c r="L599" s="7">
        <v>0.43</v>
      </c>
      <c r="M599" s="4" t="s">
        <v>767</v>
      </c>
      <c r="N599" s="1">
        <v>362</v>
      </c>
      <c r="O599" s="1">
        <v>21</v>
      </c>
      <c r="P599" s="1">
        <v>1</v>
      </c>
    </row>
    <row r="600" spans="1:16" x14ac:dyDescent="0.25">
      <c r="A600" s="1" t="s">
        <v>107</v>
      </c>
      <c r="B600" s="41" t="s">
        <v>41</v>
      </c>
      <c r="C600" s="1" t="s">
        <v>47</v>
      </c>
      <c r="D600" s="1" t="s">
        <v>15</v>
      </c>
      <c r="E600" s="1" t="s">
        <v>41</v>
      </c>
      <c r="I600" s="1" t="s">
        <v>487</v>
      </c>
      <c r="K600" s="1" t="s">
        <v>19</v>
      </c>
      <c r="L600" s="7">
        <v>0.45</v>
      </c>
      <c r="M600" s="4" t="s">
        <v>488</v>
      </c>
      <c r="N600" s="1">
        <v>363</v>
      </c>
      <c r="O600" s="1">
        <v>21</v>
      </c>
      <c r="P600" s="1">
        <v>1</v>
      </c>
    </row>
    <row r="601" spans="1:16" x14ac:dyDescent="0.25">
      <c r="A601" s="1" t="s">
        <v>107</v>
      </c>
      <c r="B601" s="41" t="s">
        <v>41</v>
      </c>
      <c r="C601" s="1" t="s">
        <v>47</v>
      </c>
      <c r="D601" s="1" t="s">
        <v>15</v>
      </c>
      <c r="E601" s="1" t="s">
        <v>41</v>
      </c>
      <c r="K601" s="1" t="s">
        <v>19</v>
      </c>
      <c r="L601" s="7">
        <v>0.45</v>
      </c>
      <c r="M601" s="4" t="s">
        <v>789</v>
      </c>
      <c r="N601" s="1">
        <v>638</v>
      </c>
      <c r="O601" s="1">
        <v>28</v>
      </c>
      <c r="P601" s="1">
        <v>1</v>
      </c>
    </row>
    <row r="602" spans="1:16" x14ac:dyDescent="0.25">
      <c r="A602" s="1" t="s">
        <v>107</v>
      </c>
      <c r="B602" s="33" t="s">
        <v>93</v>
      </c>
      <c r="C602" s="1" t="s">
        <v>47</v>
      </c>
      <c r="D602" s="1" t="s">
        <v>15</v>
      </c>
      <c r="E602" s="1" t="s">
        <v>93</v>
      </c>
      <c r="G602" s="5"/>
      <c r="H602" s="5"/>
      <c r="I602" s="1" t="s">
        <v>511</v>
      </c>
      <c r="K602" s="1" t="s">
        <v>13</v>
      </c>
      <c r="L602" s="7">
        <v>0.46</v>
      </c>
      <c r="M602" s="4" t="s">
        <v>918</v>
      </c>
      <c r="N602" s="1">
        <v>389</v>
      </c>
      <c r="O602" s="1">
        <v>21</v>
      </c>
      <c r="P602" s="1">
        <v>3</v>
      </c>
    </row>
    <row r="603" spans="1:16" x14ac:dyDescent="0.25">
      <c r="A603" s="1" t="s">
        <v>107</v>
      </c>
      <c r="B603" s="28" t="s">
        <v>93</v>
      </c>
      <c r="C603" s="1" t="s">
        <v>47</v>
      </c>
      <c r="D603" s="1" t="s">
        <v>15</v>
      </c>
      <c r="E603" s="1" t="s">
        <v>93</v>
      </c>
      <c r="K603" s="1" t="s">
        <v>13</v>
      </c>
      <c r="L603" s="7">
        <v>0.46</v>
      </c>
      <c r="M603" s="4" t="s">
        <v>509</v>
      </c>
      <c r="N603" s="1">
        <v>390</v>
      </c>
      <c r="O603" s="1">
        <v>21</v>
      </c>
      <c r="P603" s="1">
        <v>3</v>
      </c>
    </row>
    <row r="604" spans="1:16" x14ac:dyDescent="0.25">
      <c r="A604" s="1" t="s">
        <v>107</v>
      </c>
      <c r="B604" s="25" t="s">
        <v>478</v>
      </c>
      <c r="C604" s="1" t="s">
        <v>47</v>
      </c>
      <c r="D604" s="1" t="s">
        <v>15</v>
      </c>
      <c r="E604" s="1" t="s">
        <v>510</v>
      </c>
      <c r="K604" s="1" t="s">
        <v>19</v>
      </c>
      <c r="L604" s="7">
        <v>0.40100000000000002</v>
      </c>
      <c r="M604" s="4" t="s">
        <v>509</v>
      </c>
      <c r="N604" s="1">
        <v>391</v>
      </c>
      <c r="O604" s="1">
        <v>21</v>
      </c>
      <c r="P604" s="1">
        <v>3</v>
      </c>
    </row>
    <row r="605" spans="1:16" x14ac:dyDescent="0.25">
      <c r="A605" s="1" t="s">
        <v>107</v>
      </c>
      <c r="B605" s="28" t="s">
        <v>475</v>
      </c>
      <c r="C605" s="1" t="s">
        <v>47</v>
      </c>
      <c r="D605" s="1" t="s">
        <v>15</v>
      </c>
      <c r="E605" s="1" t="s">
        <v>475</v>
      </c>
      <c r="K605" s="1" t="s">
        <v>13</v>
      </c>
      <c r="L605" s="7">
        <v>0.48499999999999999</v>
      </c>
      <c r="M605" s="4" t="s">
        <v>509</v>
      </c>
      <c r="N605" s="1">
        <v>392</v>
      </c>
      <c r="O605" s="1">
        <v>21</v>
      </c>
      <c r="P605" s="1">
        <v>3</v>
      </c>
    </row>
    <row r="606" spans="1:16" x14ac:dyDescent="0.25">
      <c r="A606" s="1" t="s">
        <v>107</v>
      </c>
      <c r="B606" s="41" t="s">
        <v>355</v>
      </c>
      <c r="C606" s="1" t="s">
        <v>47</v>
      </c>
      <c r="D606" s="1" t="s">
        <v>15</v>
      </c>
      <c r="E606" s="1" t="s">
        <v>355</v>
      </c>
      <c r="K606" s="1" t="s">
        <v>13</v>
      </c>
      <c r="L606" s="7">
        <v>0.53200000000000003</v>
      </c>
      <c r="M606" s="4" t="s">
        <v>509</v>
      </c>
      <c r="N606" s="1">
        <v>394</v>
      </c>
      <c r="O606" s="1">
        <v>21</v>
      </c>
      <c r="P606" s="1">
        <v>3</v>
      </c>
    </row>
    <row r="607" spans="1:16" x14ac:dyDescent="0.25">
      <c r="A607" s="1" t="s">
        <v>107</v>
      </c>
      <c r="B607" s="25" t="s">
        <v>512</v>
      </c>
      <c r="C607" s="1" t="s">
        <v>47</v>
      </c>
      <c r="D607" s="1" t="s">
        <v>15</v>
      </c>
      <c r="E607" s="1" t="s">
        <v>512</v>
      </c>
      <c r="K607" s="1" t="s">
        <v>13</v>
      </c>
      <c r="L607" s="7">
        <v>0.53100000000000003</v>
      </c>
      <c r="M607" s="4" t="s">
        <v>278</v>
      </c>
      <c r="N607" s="1">
        <v>395</v>
      </c>
      <c r="O607" s="1">
        <v>21</v>
      </c>
      <c r="P607" s="1">
        <v>3</v>
      </c>
    </row>
    <row r="608" spans="1:16" x14ac:dyDescent="0.25">
      <c r="A608" s="1" t="s">
        <v>107</v>
      </c>
      <c r="B608" s="41" t="s">
        <v>479</v>
      </c>
      <c r="C608" s="1" t="s">
        <v>47</v>
      </c>
      <c r="D608" s="1" t="s">
        <v>15</v>
      </c>
      <c r="E608" s="1" t="s">
        <v>479</v>
      </c>
      <c r="K608" s="1" t="s">
        <v>13</v>
      </c>
      <c r="L608" s="7">
        <v>0.46300000000000002</v>
      </c>
      <c r="M608" s="4" t="s">
        <v>278</v>
      </c>
      <c r="N608" s="1">
        <v>396</v>
      </c>
      <c r="O608" s="1">
        <v>21</v>
      </c>
      <c r="P608" s="1">
        <v>3</v>
      </c>
    </row>
    <row r="609" spans="1:16" x14ac:dyDescent="0.25">
      <c r="A609" s="1" t="s">
        <v>107</v>
      </c>
      <c r="B609" s="39" t="s">
        <v>304</v>
      </c>
      <c r="C609" s="1" t="s">
        <v>47</v>
      </c>
      <c r="D609" s="1" t="s">
        <v>15</v>
      </c>
      <c r="E609" s="1" t="s">
        <v>120</v>
      </c>
      <c r="K609" s="1" t="s">
        <v>19</v>
      </c>
      <c r="L609" s="7">
        <v>0.45200000000000001</v>
      </c>
      <c r="M609" s="4" t="s">
        <v>332</v>
      </c>
      <c r="N609" s="1">
        <v>200</v>
      </c>
      <c r="O609" s="1">
        <v>11</v>
      </c>
      <c r="P609" s="1">
        <v>2</v>
      </c>
    </row>
    <row r="610" spans="1:16" x14ac:dyDescent="0.25">
      <c r="A610" s="1" t="s">
        <v>107</v>
      </c>
      <c r="B610" s="39" t="s">
        <v>329</v>
      </c>
      <c r="C610" s="1" t="s">
        <v>47</v>
      </c>
      <c r="D610" s="1" t="s">
        <v>15</v>
      </c>
      <c r="E610" s="1" t="s">
        <v>120</v>
      </c>
      <c r="K610" s="1" t="s">
        <v>19</v>
      </c>
      <c r="L610" s="7">
        <v>0.4</v>
      </c>
      <c r="N610" s="1">
        <v>201</v>
      </c>
      <c r="O610" s="1">
        <v>11</v>
      </c>
      <c r="P610" s="1">
        <v>2</v>
      </c>
    </row>
    <row r="611" spans="1:16" x14ac:dyDescent="0.25">
      <c r="A611" s="1" t="s">
        <v>107</v>
      </c>
      <c r="B611" s="39" t="s">
        <v>301</v>
      </c>
      <c r="C611" s="1" t="s">
        <v>47</v>
      </c>
      <c r="D611" s="1" t="s">
        <v>15</v>
      </c>
      <c r="H611" s="5">
        <v>39668</v>
      </c>
      <c r="I611" s="1" t="s">
        <v>302</v>
      </c>
      <c r="L611" s="7">
        <v>0.48799999999999999</v>
      </c>
      <c r="M611" s="4" t="s">
        <v>303</v>
      </c>
      <c r="N611" s="1">
        <v>182</v>
      </c>
      <c r="O611" s="1">
        <v>11</v>
      </c>
      <c r="P611" s="1">
        <v>1</v>
      </c>
    </row>
    <row r="612" spans="1:16" x14ac:dyDescent="0.25">
      <c r="A612" s="1" t="s">
        <v>107</v>
      </c>
      <c r="B612" s="28" t="s">
        <v>334</v>
      </c>
      <c r="C612" s="1" t="s">
        <v>47</v>
      </c>
      <c r="D612" s="1" t="s">
        <v>15</v>
      </c>
      <c r="K612" s="1" t="s">
        <v>19</v>
      </c>
      <c r="L612" s="7">
        <v>0.43</v>
      </c>
      <c r="N612" s="1">
        <v>209</v>
      </c>
      <c r="O612" s="1">
        <v>12</v>
      </c>
      <c r="P612" s="1">
        <v>1</v>
      </c>
    </row>
    <row r="613" spans="1:16" x14ac:dyDescent="0.25">
      <c r="A613" s="1" t="s">
        <v>107</v>
      </c>
      <c r="B613" s="41" t="s">
        <v>335</v>
      </c>
      <c r="C613" s="1" t="s">
        <v>47</v>
      </c>
      <c r="D613" s="1" t="s">
        <v>15</v>
      </c>
      <c r="K613" s="1" t="s">
        <v>19</v>
      </c>
      <c r="L613" s="7">
        <v>0.48</v>
      </c>
      <c r="N613" s="1">
        <v>210</v>
      </c>
      <c r="O613" s="1">
        <v>12</v>
      </c>
      <c r="P613" s="1">
        <v>2</v>
      </c>
    </row>
    <row r="614" spans="1:16" x14ac:dyDescent="0.25">
      <c r="A614" s="1" t="s">
        <v>107</v>
      </c>
      <c r="B614" s="42" t="s">
        <v>489</v>
      </c>
      <c r="C614" s="1" t="s">
        <v>47</v>
      </c>
      <c r="D614" s="1" t="s">
        <v>15</v>
      </c>
      <c r="K614" s="1" t="s">
        <v>19</v>
      </c>
      <c r="L614" s="7">
        <v>0.46500000000000002</v>
      </c>
      <c r="N614" s="1">
        <v>364</v>
      </c>
      <c r="O614" s="1">
        <v>21</v>
      </c>
      <c r="P614" s="1">
        <v>1</v>
      </c>
    </row>
    <row r="615" spans="1:16" x14ac:dyDescent="0.25">
      <c r="A615" s="1" t="s">
        <v>107</v>
      </c>
      <c r="B615" s="42" t="s">
        <v>549</v>
      </c>
      <c r="C615" s="1" t="s">
        <v>47</v>
      </c>
      <c r="D615" s="1" t="s">
        <v>15</v>
      </c>
      <c r="H615" s="1">
        <v>2012</v>
      </c>
      <c r="K615" s="1" t="s">
        <v>19</v>
      </c>
      <c r="L615" s="7">
        <v>0.52</v>
      </c>
      <c r="M615" s="4" t="s">
        <v>550</v>
      </c>
      <c r="N615" s="1">
        <v>365</v>
      </c>
      <c r="O615" s="1">
        <v>21</v>
      </c>
      <c r="P615" s="1">
        <v>1</v>
      </c>
    </row>
    <row r="616" spans="1:16" x14ac:dyDescent="0.25">
      <c r="A616" s="1" t="s">
        <v>107</v>
      </c>
      <c r="B616" s="25" t="s">
        <v>490</v>
      </c>
      <c r="C616" s="1" t="s">
        <v>47</v>
      </c>
      <c r="D616" s="1" t="s">
        <v>15</v>
      </c>
      <c r="K616" s="1" t="s">
        <v>491</v>
      </c>
      <c r="L616" s="7">
        <v>0.55700000000000005</v>
      </c>
      <c r="M616" s="4" t="s">
        <v>492</v>
      </c>
      <c r="N616" s="1">
        <v>366</v>
      </c>
      <c r="O616" s="1">
        <v>21</v>
      </c>
      <c r="P616" s="1">
        <v>1</v>
      </c>
    </row>
    <row r="617" spans="1:16" x14ac:dyDescent="0.25">
      <c r="A617" s="1" t="s">
        <v>107</v>
      </c>
      <c r="B617" s="28" t="s">
        <v>490</v>
      </c>
      <c r="C617" s="1" t="s">
        <v>47</v>
      </c>
      <c r="D617" s="1" t="s">
        <v>15</v>
      </c>
      <c r="K617" s="1" t="s">
        <v>491</v>
      </c>
      <c r="L617" s="7">
        <v>0.58099999999999996</v>
      </c>
      <c r="M617" s="4" t="s">
        <v>492</v>
      </c>
      <c r="N617" s="1">
        <v>367</v>
      </c>
      <c r="O617" s="1">
        <v>21</v>
      </c>
      <c r="P617" s="1">
        <v>1</v>
      </c>
    </row>
    <row r="618" spans="1:16" x14ac:dyDescent="0.25">
      <c r="A618" s="1" t="s">
        <v>107</v>
      </c>
      <c r="B618" s="25" t="s">
        <v>821</v>
      </c>
      <c r="C618" s="1" t="s">
        <v>47</v>
      </c>
      <c r="D618" s="1" t="s">
        <v>15</v>
      </c>
      <c r="I618" s="1" t="s">
        <v>494</v>
      </c>
      <c r="K618" s="1" t="s">
        <v>19</v>
      </c>
      <c r="L618" s="7">
        <v>0.4</v>
      </c>
      <c r="M618" s="4" t="s">
        <v>495</v>
      </c>
      <c r="N618" s="1">
        <v>368</v>
      </c>
      <c r="O618" s="1">
        <v>21</v>
      </c>
      <c r="P618" s="1">
        <v>1</v>
      </c>
    </row>
    <row r="619" spans="1:16" x14ac:dyDescent="0.25">
      <c r="A619" s="1" t="s">
        <v>107</v>
      </c>
      <c r="B619" s="28" t="s">
        <v>823</v>
      </c>
      <c r="C619" s="1" t="s">
        <v>47</v>
      </c>
      <c r="D619" s="1" t="s">
        <v>15</v>
      </c>
      <c r="H619" s="1">
        <v>2009</v>
      </c>
      <c r="K619" s="1" t="s">
        <v>19</v>
      </c>
      <c r="L619" s="7">
        <v>0.48</v>
      </c>
      <c r="M619" s="4" t="s">
        <v>824</v>
      </c>
      <c r="N619" s="1">
        <v>377</v>
      </c>
      <c r="O619" s="1">
        <v>21</v>
      </c>
      <c r="P619" s="1">
        <v>2</v>
      </c>
    </row>
    <row r="620" spans="1:16" x14ac:dyDescent="0.25">
      <c r="A620" s="1" t="s">
        <v>107</v>
      </c>
      <c r="B620" s="25" t="s">
        <v>499</v>
      </c>
      <c r="C620" s="1" t="s">
        <v>47</v>
      </c>
      <c r="D620" s="1" t="s">
        <v>15</v>
      </c>
      <c r="K620" s="1" t="s">
        <v>13</v>
      </c>
      <c r="L620" s="7">
        <v>0.44500000000000001</v>
      </c>
      <c r="N620" s="1">
        <v>378</v>
      </c>
      <c r="O620" s="1">
        <v>21</v>
      </c>
      <c r="P620" s="1">
        <v>2</v>
      </c>
    </row>
    <row r="621" spans="1:16" x14ac:dyDescent="0.25">
      <c r="A621" s="1" t="s">
        <v>107</v>
      </c>
      <c r="B621" s="25" t="s">
        <v>500</v>
      </c>
      <c r="C621" s="1" t="s">
        <v>47</v>
      </c>
      <c r="D621" s="1" t="s">
        <v>15</v>
      </c>
      <c r="K621" s="1" t="s">
        <v>13</v>
      </c>
      <c r="L621" s="7">
        <v>0.43</v>
      </c>
      <c r="N621" s="1">
        <v>379</v>
      </c>
      <c r="O621" s="1">
        <v>21</v>
      </c>
      <c r="P621" s="1">
        <v>2</v>
      </c>
    </row>
    <row r="622" spans="1:16" x14ac:dyDescent="0.25">
      <c r="A622" s="1" t="s">
        <v>107</v>
      </c>
      <c r="B622" s="25" t="s">
        <v>501</v>
      </c>
      <c r="C622" s="1" t="s">
        <v>47</v>
      </c>
      <c r="D622" s="1" t="s">
        <v>15</v>
      </c>
      <c r="K622" s="1" t="s">
        <v>13</v>
      </c>
      <c r="L622" s="7">
        <v>0.43</v>
      </c>
      <c r="N622" s="1">
        <v>380</v>
      </c>
      <c r="O622" s="1">
        <v>21</v>
      </c>
      <c r="P622" s="1">
        <v>2</v>
      </c>
    </row>
    <row r="623" spans="1:16" x14ac:dyDescent="0.25">
      <c r="A623" s="1" t="s">
        <v>107</v>
      </c>
      <c r="B623" s="25" t="s">
        <v>502</v>
      </c>
      <c r="C623" s="1" t="s">
        <v>47</v>
      </c>
      <c r="D623" s="1" t="s">
        <v>15</v>
      </c>
      <c r="K623" s="1" t="s">
        <v>19</v>
      </c>
      <c r="L623" s="7">
        <v>0.43</v>
      </c>
      <c r="M623" s="4" t="s">
        <v>825</v>
      </c>
      <c r="N623" s="1">
        <v>381</v>
      </c>
      <c r="O623" s="1">
        <v>21</v>
      </c>
      <c r="P623" s="1">
        <v>2</v>
      </c>
    </row>
    <row r="624" spans="1:16" x14ac:dyDescent="0.25">
      <c r="A624" s="1" t="s">
        <v>107</v>
      </c>
      <c r="B624" s="25" t="s">
        <v>503</v>
      </c>
      <c r="C624" s="1" t="s">
        <v>47</v>
      </c>
      <c r="D624" s="1" t="s">
        <v>15</v>
      </c>
      <c r="L624" s="7"/>
      <c r="N624" s="1">
        <v>382</v>
      </c>
      <c r="O624" s="1">
        <v>21</v>
      </c>
      <c r="P624" s="1">
        <v>2</v>
      </c>
    </row>
    <row r="625" spans="1:16" x14ac:dyDescent="0.25">
      <c r="A625" s="1" t="s">
        <v>107</v>
      </c>
      <c r="B625" s="25" t="s">
        <v>504</v>
      </c>
      <c r="C625" s="1" t="s">
        <v>47</v>
      </c>
      <c r="D625" s="1" t="s">
        <v>15</v>
      </c>
      <c r="H625" s="5">
        <v>40662</v>
      </c>
      <c r="K625" s="1" t="s">
        <v>19</v>
      </c>
      <c r="L625" s="7">
        <v>0.46800000000000003</v>
      </c>
      <c r="M625" s="4" t="s">
        <v>683</v>
      </c>
      <c r="N625" s="1">
        <v>383</v>
      </c>
      <c r="O625" s="1">
        <v>21</v>
      </c>
      <c r="P625" s="1">
        <v>2</v>
      </c>
    </row>
    <row r="626" spans="1:16" x14ac:dyDescent="0.25">
      <c r="A626" s="1" t="s">
        <v>107</v>
      </c>
      <c r="B626" s="25" t="s">
        <v>822</v>
      </c>
      <c r="C626" s="1" t="s">
        <v>47</v>
      </c>
      <c r="D626" s="1" t="s">
        <v>15</v>
      </c>
      <c r="K626" s="1" t="s">
        <v>19</v>
      </c>
      <c r="L626" s="7">
        <v>0.43</v>
      </c>
      <c r="N626" s="1">
        <v>385</v>
      </c>
      <c r="O626" s="1">
        <v>21</v>
      </c>
      <c r="P626" s="1">
        <v>2</v>
      </c>
    </row>
    <row r="627" spans="1:16" x14ac:dyDescent="0.25">
      <c r="A627" s="1" t="s">
        <v>107</v>
      </c>
      <c r="B627" s="41" t="s">
        <v>800</v>
      </c>
      <c r="C627" s="1" t="s">
        <v>47</v>
      </c>
      <c r="D627" s="1" t="s">
        <v>15</v>
      </c>
      <c r="K627" s="1" t="s">
        <v>19</v>
      </c>
      <c r="L627" s="7">
        <v>0.41099999999999998</v>
      </c>
      <c r="M627" s="4" t="s">
        <v>802</v>
      </c>
      <c r="N627" s="1">
        <v>397</v>
      </c>
      <c r="O627" s="1">
        <v>21</v>
      </c>
      <c r="P627" s="1">
        <v>3</v>
      </c>
    </row>
    <row r="628" spans="1:16" x14ac:dyDescent="0.25">
      <c r="A628" s="1" t="s">
        <v>107</v>
      </c>
      <c r="B628" s="25" t="s">
        <v>801</v>
      </c>
      <c r="C628" s="1" t="s">
        <v>47</v>
      </c>
      <c r="D628" s="1" t="s">
        <v>15</v>
      </c>
      <c r="K628" s="1" t="s">
        <v>19</v>
      </c>
      <c r="L628" s="7"/>
      <c r="M628" s="4" t="s">
        <v>509</v>
      </c>
      <c r="N628" s="1">
        <v>398</v>
      </c>
      <c r="O628" s="1">
        <v>21</v>
      </c>
      <c r="P628" s="1">
        <v>3</v>
      </c>
    </row>
    <row r="629" spans="1:16" x14ac:dyDescent="0.25">
      <c r="A629" s="1" t="s">
        <v>107</v>
      </c>
      <c r="B629" s="25" t="s">
        <v>771</v>
      </c>
      <c r="C629" s="1" t="s">
        <v>47</v>
      </c>
      <c r="D629" s="1" t="s">
        <v>15</v>
      </c>
      <c r="L629" s="7"/>
      <c r="N629" s="1">
        <v>566</v>
      </c>
      <c r="O629" s="1">
        <v>28</v>
      </c>
      <c r="P629" s="1">
        <v>1</v>
      </c>
    </row>
    <row r="630" spans="1:16" x14ac:dyDescent="0.25">
      <c r="A630" s="1" t="s">
        <v>107</v>
      </c>
      <c r="B630" s="25" t="s">
        <v>771</v>
      </c>
      <c r="C630" s="1" t="s">
        <v>47</v>
      </c>
      <c r="D630" s="1" t="s">
        <v>15</v>
      </c>
      <c r="L630" s="7"/>
      <c r="N630" s="1">
        <v>567</v>
      </c>
      <c r="O630" s="1">
        <v>28</v>
      </c>
      <c r="P630" s="1">
        <v>1</v>
      </c>
    </row>
    <row r="631" spans="1:16" x14ac:dyDescent="0.25">
      <c r="A631" s="1" t="s">
        <v>107</v>
      </c>
      <c r="B631" s="25" t="s">
        <v>771</v>
      </c>
      <c r="C631" s="1" t="s">
        <v>47</v>
      </c>
      <c r="D631" s="1" t="s">
        <v>15</v>
      </c>
      <c r="L631" s="7"/>
      <c r="N631" s="1">
        <v>568</v>
      </c>
      <c r="O631" s="1">
        <v>28</v>
      </c>
      <c r="P631" s="1">
        <v>1</v>
      </c>
    </row>
    <row r="632" spans="1:16" x14ac:dyDescent="0.25">
      <c r="A632" s="1" t="s">
        <v>107</v>
      </c>
      <c r="B632" s="33" t="s">
        <v>771</v>
      </c>
      <c r="C632" s="1" t="s">
        <v>47</v>
      </c>
      <c r="D632" s="1" t="s">
        <v>15</v>
      </c>
      <c r="L632" s="7"/>
      <c r="N632" s="1">
        <v>569</v>
      </c>
      <c r="O632" s="1">
        <v>28</v>
      </c>
      <c r="P632" s="1">
        <v>1</v>
      </c>
    </row>
    <row r="633" spans="1:16" x14ac:dyDescent="0.25">
      <c r="A633" s="1" t="s">
        <v>107</v>
      </c>
      <c r="B633" s="33" t="s">
        <v>771</v>
      </c>
      <c r="C633" s="1" t="s">
        <v>47</v>
      </c>
      <c r="D633" s="1" t="s">
        <v>15</v>
      </c>
      <c r="L633" s="7"/>
      <c r="N633" s="1">
        <v>570</v>
      </c>
      <c r="O633" s="1">
        <v>28</v>
      </c>
      <c r="P633" s="1">
        <v>1</v>
      </c>
    </row>
    <row r="634" spans="1:16" x14ac:dyDescent="0.25">
      <c r="A634" s="1" t="s">
        <v>107</v>
      </c>
      <c r="B634" s="25" t="s">
        <v>771</v>
      </c>
      <c r="C634" s="1" t="s">
        <v>47</v>
      </c>
      <c r="D634" s="1" t="s">
        <v>15</v>
      </c>
      <c r="L634" s="7"/>
      <c r="N634" s="1">
        <v>571</v>
      </c>
      <c r="O634" s="1">
        <v>28</v>
      </c>
      <c r="P634" s="1">
        <v>1</v>
      </c>
    </row>
    <row r="635" spans="1:16" x14ac:dyDescent="0.25">
      <c r="A635" s="1" t="s">
        <v>107</v>
      </c>
      <c r="B635" s="33" t="s">
        <v>41</v>
      </c>
      <c r="C635" s="1" t="s">
        <v>47</v>
      </c>
      <c r="D635" s="1" t="s">
        <v>15</v>
      </c>
      <c r="K635" s="1" t="s">
        <v>13</v>
      </c>
      <c r="L635" s="7"/>
      <c r="M635" s="4" t="s">
        <v>932</v>
      </c>
      <c r="N635" s="1" t="s">
        <v>910</v>
      </c>
      <c r="O635" s="1" t="s">
        <v>910</v>
      </c>
      <c r="P635" s="1" t="s">
        <v>910</v>
      </c>
    </row>
    <row r="636" spans="1:16" x14ac:dyDescent="0.25">
      <c r="A636" s="1" t="s">
        <v>313</v>
      </c>
      <c r="B636" s="26" t="s">
        <v>333</v>
      </c>
      <c r="C636" s="1" t="s">
        <v>47</v>
      </c>
      <c r="D636" s="1" t="s">
        <v>15</v>
      </c>
      <c r="E636" s="1" t="s">
        <v>24</v>
      </c>
      <c r="F636" s="1">
        <v>1957</v>
      </c>
      <c r="G636" s="1">
        <v>1957</v>
      </c>
      <c r="H636" s="1">
        <v>1983</v>
      </c>
      <c r="K636" s="1" t="s">
        <v>13</v>
      </c>
      <c r="L636" s="7">
        <v>0.43</v>
      </c>
      <c r="N636" s="1">
        <v>202</v>
      </c>
      <c r="O636" s="1">
        <v>11</v>
      </c>
      <c r="P636" s="1">
        <v>2</v>
      </c>
    </row>
    <row r="637" spans="1:16" x14ac:dyDescent="0.25">
      <c r="A637" s="1" t="s">
        <v>313</v>
      </c>
      <c r="B637" s="33" t="s">
        <v>132</v>
      </c>
      <c r="C637" s="1" t="s">
        <v>47</v>
      </c>
      <c r="D637" s="1" t="s">
        <v>15</v>
      </c>
      <c r="E637" s="1" t="s">
        <v>132</v>
      </c>
      <c r="F637" s="1">
        <v>1964</v>
      </c>
      <c r="G637" s="1">
        <v>1964</v>
      </c>
      <c r="H637" s="1">
        <v>1982</v>
      </c>
      <c r="K637" s="1" t="s">
        <v>13</v>
      </c>
      <c r="L637" s="7">
        <v>0.43</v>
      </c>
      <c r="N637" s="1">
        <v>189</v>
      </c>
      <c r="O637" s="1">
        <v>11</v>
      </c>
      <c r="P637" s="1">
        <v>1</v>
      </c>
    </row>
    <row r="638" spans="1:16" x14ac:dyDescent="0.25">
      <c r="A638" s="1" t="s">
        <v>313</v>
      </c>
      <c r="B638" s="33" t="s">
        <v>314</v>
      </c>
      <c r="C638" s="1" t="s">
        <v>47</v>
      </c>
      <c r="D638" s="1" t="s">
        <v>15</v>
      </c>
      <c r="F638" s="1">
        <v>1989</v>
      </c>
      <c r="G638" s="5">
        <v>32527</v>
      </c>
      <c r="H638" s="5">
        <v>37955</v>
      </c>
      <c r="J638" s="1" t="s">
        <v>317</v>
      </c>
      <c r="K638" s="1" t="s">
        <v>315</v>
      </c>
      <c r="L638" s="7">
        <v>0.59199999999999997</v>
      </c>
      <c r="M638" s="4" t="s">
        <v>318</v>
      </c>
      <c r="N638" s="1">
        <v>194</v>
      </c>
      <c r="O638" s="1">
        <v>11</v>
      </c>
      <c r="P638" s="1">
        <v>2</v>
      </c>
    </row>
    <row r="639" spans="1:16" x14ac:dyDescent="0.25">
      <c r="A639" s="1" t="s">
        <v>313</v>
      </c>
      <c r="B639" s="25" t="s">
        <v>334</v>
      </c>
      <c r="C639" s="1" t="s">
        <v>47</v>
      </c>
      <c r="D639" s="1" t="s">
        <v>15</v>
      </c>
      <c r="K639" s="1" t="s">
        <v>19</v>
      </c>
      <c r="L639" s="7">
        <v>0.43</v>
      </c>
      <c r="N639" s="1">
        <v>572</v>
      </c>
      <c r="O639" s="1">
        <v>28</v>
      </c>
      <c r="P639" s="1">
        <v>1</v>
      </c>
    </row>
    <row r="640" spans="1:16" x14ac:dyDescent="0.25">
      <c r="A640" s="1" t="s">
        <v>313</v>
      </c>
      <c r="B640" s="25" t="s">
        <v>334</v>
      </c>
      <c r="C640" s="1" t="s">
        <v>47</v>
      </c>
      <c r="D640" s="1" t="s">
        <v>15</v>
      </c>
      <c r="K640" s="1" t="s">
        <v>19</v>
      </c>
      <c r="L640" s="7">
        <v>0.43</v>
      </c>
      <c r="N640" s="1">
        <v>573</v>
      </c>
      <c r="O640" s="1">
        <v>28</v>
      </c>
      <c r="P640" s="1">
        <v>1</v>
      </c>
    </row>
    <row r="641" spans="1:16" x14ac:dyDescent="0.25">
      <c r="A641" s="1" t="s">
        <v>313</v>
      </c>
      <c r="B641" s="25" t="s">
        <v>334</v>
      </c>
      <c r="C641" s="1" t="s">
        <v>47</v>
      </c>
      <c r="D641" s="1" t="s">
        <v>15</v>
      </c>
      <c r="K641" s="1" t="s">
        <v>19</v>
      </c>
      <c r="L641" s="7">
        <v>0.43</v>
      </c>
      <c r="N641" s="1">
        <v>574</v>
      </c>
      <c r="O641" s="1">
        <v>28</v>
      </c>
      <c r="P641" s="1">
        <v>1</v>
      </c>
    </row>
    <row r="642" spans="1:16" x14ac:dyDescent="0.25">
      <c r="A642" s="1" t="s">
        <v>313</v>
      </c>
      <c r="B642" s="25" t="s">
        <v>334</v>
      </c>
      <c r="C642" s="1" t="s">
        <v>47</v>
      </c>
      <c r="D642" s="1" t="s">
        <v>15</v>
      </c>
      <c r="K642" s="1" t="s">
        <v>19</v>
      </c>
      <c r="L642" s="7">
        <v>0.43</v>
      </c>
      <c r="N642" s="1">
        <v>575</v>
      </c>
      <c r="O642" s="1">
        <v>28</v>
      </c>
      <c r="P642" s="1">
        <v>1</v>
      </c>
    </row>
    <row r="643" spans="1:16" x14ac:dyDescent="0.25">
      <c r="A643" s="1" t="s">
        <v>313</v>
      </c>
      <c r="B643" s="25" t="s">
        <v>334</v>
      </c>
      <c r="C643" s="1" t="s">
        <v>47</v>
      </c>
      <c r="D643" s="1" t="s">
        <v>15</v>
      </c>
      <c r="K643" s="1" t="s">
        <v>19</v>
      </c>
      <c r="L643" s="7">
        <v>0.43</v>
      </c>
      <c r="N643" s="1">
        <v>576</v>
      </c>
      <c r="O643" s="1">
        <v>28</v>
      </c>
      <c r="P643" s="1">
        <v>1</v>
      </c>
    </row>
    <row r="644" spans="1:16" x14ac:dyDescent="0.25">
      <c r="A644" s="1" t="s">
        <v>818</v>
      </c>
      <c r="B644" s="25" t="s">
        <v>412</v>
      </c>
      <c r="C644" s="1" t="s">
        <v>47</v>
      </c>
      <c r="D644" s="1" t="s">
        <v>381</v>
      </c>
      <c r="F644" s="1">
        <v>1946</v>
      </c>
      <c r="G644" s="1">
        <v>1946</v>
      </c>
      <c r="K644" s="1" t="s">
        <v>19</v>
      </c>
      <c r="L644" s="7">
        <v>0.36499999999999999</v>
      </c>
      <c r="N644" s="1">
        <v>299</v>
      </c>
      <c r="O644" s="1">
        <v>18</v>
      </c>
      <c r="P644" s="1">
        <v>1</v>
      </c>
    </row>
    <row r="645" spans="1:16" x14ac:dyDescent="0.25">
      <c r="A645" s="1" t="s">
        <v>818</v>
      </c>
      <c r="B645" s="25" t="s">
        <v>412</v>
      </c>
      <c r="C645" s="1" t="s">
        <v>47</v>
      </c>
      <c r="D645" s="1" t="s">
        <v>381</v>
      </c>
      <c r="F645" s="1">
        <v>1946</v>
      </c>
      <c r="G645" s="1">
        <v>1946</v>
      </c>
      <c r="K645" s="1" t="s">
        <v>19</v>
      </c>
      <c r="L645" s="7">
        <v>0.36499999999999999</v>
      </c>
      <c r="N645" s="1">
        <v>300</v>
      </c>
      <c r="O645" s="1">
        <v>18</v>
      </c>
      <c r="P645" s="1">
        <v>1</v>
      </c>
    </row>
    <row r="646" spans="1:16" x14ac:dyDescent="0.25">
      <c r="A646" s="1" t="s">
        <v>818</v>
      </c>
      <c r="B646" s="25" t="s">
        <v>412</v>
      </c>
      <c r="C646" s="1" t="s">
        <v>47</v>
      </c>
      <c r="D646" s="1" t="s">
        <v>381</v>
      </c>
      <c r="F646" s="1">
        <v>1951</v>
      </c>
      <c r="G646" s="1">
        <v>1951</v>
      </c>
      <c r="K646" s="1" t="s">
        <v>19</v>
      </c>
      <c r="L646" s="7">
        <v>0.44</v>
      </c>
      <c r="N646" s="1">
        <v>301</v>
      </c>
      <c r="O646" s="1">
        <v>18</v>
      </c>
      <c r="P646" s="1">
        <v>1</v>
      </c>
    </row>
    <row r="647" spans="1:16" x14ac:dyDescent="0.25">
      <c r="A647" s="1" t="s">
        <v>818</v>
      </c>
      <c r="B647" s="25" t="s">
        <v>412</v>
      </c>
      <c r="C647" s="1" t="s">
        <v>47</v>
      </c>
      <c r="D647" s="1" t="s">
        <v>381</v>
      </c>
      <c r="F647" s="1">
        <v>1951</v>
      </c>
      <c r="G647" s="1">
        <v>1951</v>
      </c>
      <c r="K647" s="1" t="s">
        <v>19</v>
      </c>
      <c r="L647" s="7">
        <v>0.44</v>
      </c>
      <c r="N647" s="1">
        <v>302</v>
      </c>
      <c r="O647" s="1">
        <v>18</v>
      </c>
      <c r="P647" s="1">
        <v>1</v>
      </c>
    </row>
    <row r="648" spans="1:16" x14ac:dyDescent="0.25">
      <c r="A648" s="1" t="s">
        <v>818</v>
      </c>
      <c r="B648" s="25" t="s">
        <v>412</v>
      </c>
      <c r="C648" s="1" t="s">
        <v>47</v>
      </c>
      <c r="D648" s="1" t="s">
        <v>381</v>
      </c>
      <c r="F648" s="1">
        <v>1955</v>
      </c>
      <c r="G648" s="1">
        <v>1955</v>
      </c>
      <c r="K648" s="1" t="s">
        <v>19</v>
      </c>
      <c r="L648" s="7">
        <v>0.44</v>
      </c>
      <c r="N648" s="1">
        <v>303</v>
      </c>
      <c r="O648" s="1">
        <v>18</v>
      </c>
      <c r="P648" s="1">
        <v>1</v>
      </c>
    </row>
    <row r="649" spans="1:16" x14ac:dyDescent="0.25">
      <c r="A649" s="1" t="s">
        <v>818</v>
      </c>
      <c r="B649" s="28" t="s">
        <v>412</v>
      </c>
      <c r="C649" s="1" t="s">
        <v>47</v>
      </c>
      <c r="D649" s="1" t="s">
        <v>381</v>
      </c>
      <c r="F649" s="1">
        <v>1955</v>
      </c>
      <c r="G649" s="1">
        <v>1955</v>
      </c>
      <c r="K649" s="1" t="s">
        <v>19</v>
      </c>
      <c r="L649" s="7">
        <v>0.44</v>
      </c>
      <c r="N649" s="1">
        <v>304</v>
      </c>
      <c r="O649" s="1">
        <v>18</v>
      </c>
      <c r="P649" s="1">
        <v>1</v>
      </c>
    </row>
    <row r="650" spans="1:16" x14ac:dyDescent="0.25">
      <c r="A650" s="1" t="s">
        <v>818</v>
      </c>
      <c r="B650" s="30" t="s">
        <v>412</v>
      </c>
      <c r="C650" s="1" t="s">
        <v>47</v>
      </c>
      <c r="D650" s="1" t="s">
        <v>381</v>
      </c>
      <c r="F650" s="1">
        <v>1968</v>
      </c>
      <c r="G650" s="1">
        <v>1968</v>
      </c>
      <c r="K650" s="1" t="s">
        <v>19</v>
      </c>
      <c r="L650" s="7">
        <v>0.39500000000000002</v>
      </c>
      <c r="N650" s="1">
        <v>298</v>
      </c>
      <c r="O650" s="1">
        <v>17</v>
      </c>
      <c r="P650" s="1">
        <v>2</v>
      </c>
    </row>
    <row r="651" spans="1:16" x14ac:dyDescent="0.25">
      <c r="A651" s="1" t="s">
        <v>818</v>
      </c>
      <c r="B651" s="30" t="s">
        <v>412</v>
      </c>
      <c r="C651" s="1" t="s">
        <v>47</v>
      </c>
      <c r="D651" s="1" t="s">
        <v>381</v>
      </c>
      <c r="F651" s="1">
        <v>1968</v>
      </c>
      <c r="G651" s="1">
        <v>1968</v>
      </c>
      <c r="K651" s="1" t="s">
        <v>19</v>
      </c>
      <c r="L651" s="7">
        <v>0.39500000000000002</v>
      </c>
      <c r="N651" s="1">
        <v>305</v>
      </c>
      <c r="O651" s="1">
        <v>18</v>
      </c>
      <c r="P651" s="1">
        <v>1</v>
      </c>
    </row>
    <row r="652" spans="1:16" x14ac:dyDescent="0.25">
      <c r="A652" s="1" t="s">
        <v>818</v>
      </c>
      <c r="B652" s="40" t="s">
        <v>412</v>
      </c>
      <c r="C652" s="1" t="s">
        <v>47</v>
      </c>
      <c r="D652" s="1" t="s">
        <v>381</v>
      </c>
      <c r="F652" s="1">
        <v>1968</v>
      </c>
      <c r="G652" s="1">
        <v>1968</v>
      </c>
      <c r="K652" s="1" t="s">
        <v>19</v>
      </c>
      <c r="L652" s="7">
        <v>0.39500000000000002</v>
      </c>
      <c r="N652" s="1">
        <v>306</v>
      </c>
      <c r="O652" s="1">
        <v>18</v>
      </c>
      <c r="P652" s="1">
        <v>1</v>
      </c>
    </row>
    <row r="653" spans="1:16" x14ac:dyDescent="0.25">
      <c r="A653" s="1" t="s">
        <v>397</v>
      </c>
      <c r="B653" s="30">
        <v>1942</v>
      </c>
      <c r="C653" s="1" t="s">
        <v>47</v>
      </c>
      <c r="D653" s="1" t="s">
        <v>381</v>
      </c>
      <c r="F653" s="1">
        <v>1942</v>
      </c>
      <c r="G653" s="1">
        <v>1942</v>
      </c>
      <c r="K653" s="1" t="s">
        <v>19</v>
      </c>
      <c r="L653" s="7">
        <v>0.46</v>
      </c>
      <c r="N653" s="1">
        <v>283</v>
      </c>
      <c r="O653" s="1">
        <v>16</v>
      </c>
      <c r="P653" s="1">
        <v>2</v>
      </c>
    </row>
    <row r="654" spans="1:16" x14ac:dyDescent="0.25">
      <c r="A654" s="1" t="s">
        <v>370</v>
      </c>
      <c r="B654" s="30" t="s">
        <v>371</v>
      </c>
      <c r="C654" s="1" t="s">
        <v>47</v>
      </c>
      <c r="D654" s="1" t="s">
        <v>337</v>
      </c>
      <c r="K654" s="1" t="s">
        <v>19</v>
      </c>
      <c r="L654" s="7">
        <v>0.43</v>
      </c>
      <c r="N654" s="1">
        <v>247</v>
      </c>
      <c r="O654" s="1">
        <v>14</v>
      </c>
      <c r="P654" s="1">
        <v>2</v>
      </c>
    </row>
    <row r="655" spans="1:16" x14ac:dyDescent="0.25">
      <c r="A655" s="1" t="s">
        <v>370</v>
      </c>
      <c r="B655" s="30" t="s">
        <v>371</v>
      </c>
      <c r="C655" s="1" t="s">
        <v>47</v>
      </c>
      <c r="D655" s="1" t="s">
        <v>337</v>
      </c>
      <c r="K655" s="1" t="s">
        <v>19</v>
      </c>
      <c r="L655" s="7">
        <v>0.43</v>
      </c>
      <c r="N655" s="1">
        <v>488</v>
      </c>
      <c r="O655" s="1">
        <v>24</v>
      </c>
      <c r="P655" s="1">
        <v>2</v>
      </c>
    </row>
    <row r="656" spans="1:16" x14ac:dyDescent="0.25">
      <c r="A656" s="1" t="s">
        <v>370</v>
      </c>
      <c r="B656" s="30" t="s">
        <v>841</v>
      </c>
      <c r="C656" s="1" t="s">
        <v>47</v>
      </c>
      <c r="D656" s="1" t="s">
        <v>337</v>
      </c>
      <c r="L656" s="7"/>
      <c r="N656" s="1">
        <v>664</v>
      </c>
      <c r="O656" s="1">
        <v>30</v>
      </c>
      <c r="P656" s="1">
        <v>1</v>
      </c>
    </row>
    <row r="657" spans="1:16" x14ac:dyDescent="0.25">
      <c r="A657" s="1" t="s">
        <v>370</v>
      </c>
      <c r="B657" s="30" t="s">
        <v>889</v>
      </c>
      <c r="C657" s="1" t="s">
        <v>47</v>
      </c>
      <c r="D657" s="1" t="s">
        <v>337</v>
      </c>
      <c r="L657" s="7"/>
      <c r="N657" s="1">
        <v>703</v>
      </c>
      <c r="O657" s="1">
        <v>31</v>
      </c>
      <c r="P657" s="1">
        <v>1</v>
      </c>
    </row>
    <row r="658" spans="1:16" x14ac:dyDescent="0.25">
      <c r="A658" s="1" t="s">
        <v>370</v>
      </c>
      <c r="B658" s="30" t="s">
        <v>894</v>
      </c>
      <c r="C658" s="1" t="s">
        <v>47</v>
      </c>
      <c r="D658" s="1" t="s">
        <v>337</v>
      </c>
      <c r="L658" s="7"/>
      <c r="N658" s="1">
        <v>710</v>
      </c>
      <c r="O658" s="1">
        <v>31</v>
      </c>
      <c r="P658" s="1">
        <v>1</v>
      </c>
    </row>
    <row r="659" spans="1:16" x14ac:dyDescent="0.25">
      <c r="A659" s="1" t="s">
        <v>793</v>
      </c>
      <c r="B659" s="30" t="s">
        <v>79</v>
      </c>
      <c r="C659" s="1" t="s">
        <v>794</v>
      </c>
      <c r="D659" s="1" t="s">
        <v>15</v>
      </c>
      <c r="F659" s="1">
        <v>1961</v>
      </c>
      <c r="G659" s="5">
        <v>22285</v>
      </c>
      <c r="H659" s="5">
        <v>35107</v>
      </c>
      <c r="I659" s="1" t="s">
        <v>125</v>
      </c>
      <c r="K659" s="1" t="s">
        <v>19</v>
      </c>
      <c r="L659" s="7">
        <v>0.53400000000000003</v>
      </c>
      <c r="M659" s="4" t="s">
        <v>126</v>
      </c>
      <c r="N659" s="1">
        <v>69</v>
      </c>
      <c r="O659" s="1">
        <v>5</v>
      </c>
      <c r="P659" s="1">
        <v>1</v>
      </c>
    </row>
    <row r="660" spans="1:16" x14ac:dyDescent="0.25">
      <c r="A660" s="1" t="s">
        <v>384</v>
      </c>
      <c r="B660" s="31">
        <v>1893</v>
      </c>
      <c r="C660" s="1" t="s">
        <v>47</v>
      </c>
      <c r="D660" s="1" t="s">
        <v>381</v>
      </c>
      <c r="F660" s="1">
        <v>1893</v>
      </c>
      <c r="G660" s="1">
        <v>1893</v>
      </c>
      <c r="K660" s="1" t="s">
        <v>13</v>
      </c>
      <c r="L660" s="7"/>
      <c r="N660" s="1">
        <v>267</v>
      </c>
      <c r="O660" s="1">
        <v>16</v>
      </c>
      <c r="P660" s="1">
        <v>1</v>
      </c>
    </row>
    <row r="661" spans="1:16" x14ac:dyDescent="0.25">
      <c r="A661" s="1" t="s">
        <v>86</v>
      </c>
      <c r="B661" s="38" t="s">
        <v>93</v>
      </c>
      <c r="C661" s="1" t="s">
        <v>83</v>
      </c>
      <c r="D661" s="1" t="s">
        <v>15</v>
      </c>
      <c r="E661" s="1" t="s">
        <v>93</v>
      </c>
      <c r="F661" s="1">
        <v>1936</v>
      </c>
      <c r="G661" s="1">
        <v>1936</v>
      </c>
      <c r="H661" s="1">
        <v>1986</v>
      </c>
      <c r="K661" s="1" t="s">
        <v>13</v>
      </c>
      <c r="L661" s="7">
        <v>0.4</v>
      </c>
      <c r="M661" s="4" t="s">
        <v>917</v>
      </c>
      <c r="N661" s="1">
        <v>449</v>
      </c>
      <c r="O661" s="1">
        <v>23</v>
      </c>
      <c r="P661" s="1">
        <v>1</v>
      </c>
    </row>
    <row r="662" spans="1:16" x14ac:dyDescent="0.25">
      <c r="A662" s="1" t="s">
        <v>86</v>
      </c>
      <c r="B662" s="38" t="s">
        <v>93</v>
      </c>
      <c r="C662" s="1" t="s">
        <v>83</v>
      </c>
      <c r="D662" s="1" t="s">
        <v>15</v>
      </c>
      <c r="E662" s="1" t="s">
        <v>93</v>
      </c>
      <c r="F662" s="1">
        <v>1936</v>
      </c>
      <c r="G662" s="5">
        <v>13440</v>
      </c>
      <c r="H662" s="5">
        <v>31702</v>
      </c>
      <c r="K662" s="1" t="s">
        <v>13</v>
      </c>
      <c r="L662" s="7">
        <v>0.4</v>
      </c>
      <c r="N662" s="1">
        <v>461</v>
      </c>
      <c r="O662" s="1">
        <v>23</v>
      </c>
      <c r="P662" s="1">
        <v>2</v>
      </c>
    </row>
    <row r="663" spans="1:16" x14ac:dyDescent="0.25">
      <c r="A663" s="1" t="s">
        <v>86</v>
      </c>
      <c r="B663" s="38" t="s">
        <v>558</v>
      </c>
      <c r="C663" s="1" t="s">
        <v>83</v>
      </c>
      <c r="D663" s="1" t="s">
        <v>15</v>
      </c>
      <c r="E663" s="1" t="s">
        <v>558</v>
      </c>
      <c r="F663" s="1">
        <v>1938</v>
      </c>
      <c r="G663" s="1">
        <v>1938</v>
      </c>
      <c r="K663" s="1" t="s">
        <v>19</v>
      </c>
      <c r="L663" s="7">
        <v>0.46100000000000002</v>
      </c>
      <c r="M663" s="4" t="s">
        <v>755</v>
      </c>
      <c r="N663" s="1">
        <v>474</v>
      </c>
      <c r="O663" s="1">
        <v>23</v>
      </c>
      <c r="P663" s="1">
        <v>3</v>
      </c>
    </row>
    <row r="664" spans="1:16" x14ac:dyDescent="0.25">
      <c r="A664" s="1" t="s">
        <v>86</v>
      </c>
      <c r="B664" s="38" t="s">
        <v>623</v>
      </c>
      <c r="C664" s="1" t="s">
        <v>83</v>
      </c>
      <c r="D664" s="1" t="s">
        <v>15</v>
      </c>
      <c r="E664" s="1" t="s">
        <v>623</v>
      </c>
      <c r="F664" s="1">
        <v>1939</v>
      </c>
      <c r="G664" s="5">
        <v>14566</v>
      </c>
      <c r="H664" s="1">
        <v>2015</v>
      </c>
      <c r="K664" s="1" t="s">
        <v>19</v>
      </c>
      <c r="L664" s="7">
        <v>0.44400000000000001</v>
      </c>
      <c r="M664" s="4" t="s">
        <v>559</v>
      </c>
      <c r="N664" s="1">
        <v>475</v>
      </c>
      <c r="O664" s="1">
        <v>23</v>
      </c>
      <c r="P664" s="1">
        <v>3</v>
      </c>
    </row>
    <row r="665" spans="1:16" x14ac:dyDescent="0.25">
      <c r="A665" s="1" t="s">
        <v>86</v>
      </c>
      <c r="B665" s="38" t="s">
        <v>93</v>
      </c>
      <c r="C665" s="1" t="s">
        <v>83</v>
      </c>
      <c r="D665" s="1" t="s">
        <v>15</v>
      </c>
      <c r="E665" s="1" t="s">
        <v>93</v>
      </c>
      <c r="F665" s="1">
        <v>1942</v>
      </c>
      <c r="G665" s="1">
        <v>1942</v>
      </c>
      <c r="K665" s="1" t="s">
        <v>19</v>
      </c>
      <c r="L665" s="7">
        <v>0.4</v>
      </c>
      <c r="M665" s="4" t="s">
        <v>278</v>
      </c>
      <c r="N665" s="1">
        <v>448</v>
      </c>
      <c r="O665" s="1">
        <v>23</v>
      </c>
      <c r="P665" s="1">
        <v>1</v>
      </c>
    </row>
    <row r="666" spans="1:16" x14ac:dyDescent="0.25">
      <c r="A666" s="1" t="s">
        <v>86</v>
      </c>
      <c r="B666" s="38" t="s">
        <v>604</v>
      </c>
      <c r="C666" s="1" t="s">
        <v>83</v>
      </c>
      <c r="D666" s="1" t="s">
        <v>15</v>
      </c>
      <c r="F666" s="1">
        <v>1951</v>
      </c>
      <c r="G666" s="1">
        <v>1951</v>
      </c>
      <c r="I666" s="1" t="s">
        <v>253</v>
      </c>
      <c r="K666" s="1" t="s">
        <v>19</v>
      </c>
      <c r="L666" s="7">
        <v>0.42499999999999999</v>
      </c>
      <c r="M666" s="4" t="s">
        <v>278</v>
      </c>
      <c r="N666" s="1">
        <v>462</v>
      </c>
      <c r="O666" s="1">
        <v>23</v>
      </c>
      <c r="P666" s="1">
        <v>2</v>
      </c>
    </row>
    <row r="667" spans="1:16" x14ac:dyDescent="0.25">
      <c r="A667" s="1" t="s">
        <v>86</v>
      </c>
      <c r="B667" s="38">
        <v>1961</v>
      </c>
      <c r="C667" s="1" t="s">
        <v>87</v>
      </c>
      <c r="D667" s="1" t="s">
        <v>15</v>
      </c>
      <c r="F667" s="1">
        <v>1961</v>
      </c>
      <c r="G667" s="1">
        <v>1961</v>
      </c>
      <c r="H667" s="1">
        <v>1999</v>
      </c>
      <c r="K667" s="1" t="s">
        <v>19</v>
      </c>
      <c r="L667" s="7">
        <v>0.40799999999999997</v>
      </c>
      <c r="M667" s="4" t="s">
        <v>88</v>
      </c>
      <c r="N667" s="1">
        <v>44</v>
      </c>
      <c r="O667" s="1">
        <v>4</v>
      </c>
      <c r="P667" s="1">
        <v>1</v>
      </c>
    </row>
    <row r="668" spans="1:16" x14ac:dyDescent="0.25">
      <c r="A668" s="1" t="s">
        <v>86</v>
      </c>
      <c r="B668" s="38">
        <v>1936</v>
      </c>
      <c r="C668" s="1" t="s">
        <v>83</v>
      </c>
      <c r="D668" s="1" t="s">
        <v>15</v>
      </c>
      <c r="E668" s="1" t="s">
        <v>93</v>
      </c>
      <c r="K668" s="1" t="s">
        <v>13</v>
      </c>
      <c r="L668" s="7">
        <v>0.4</v>
      </c>
      <c r="N668" s="1">
        <v>450</v>
      </c>
      <c r="O668" s="1">
        <v>23</v>
      </c>
      <c r="P668" s="1">
        <v>1</v>
      </c>
    </row>
    <row r="669" spans="1:16" x14ac:dyDescent="0.25">
      <c r="A669" s="1" t="s">
        <v>362</v>
      </c>
      <c r="B669" s="38">
        <v>1925</v>
      </c>
      <c r="C669" s="1" t="s">
        <v>47</v>
      </c>
      <c r="D669" s="1" t="s">
        <v>337</v>
      </c>
      <c r="F669" s="1">
        <v>1925</v>
      </c>
      <c r="G669" s="1">
        <v>1925</v>
      </c>
      <c r="K669" s="1" t="s">
        <v>19</v>
      </c>
      <c r="L669" s="7">
        <v>0.42</v>
      </c>
      <c r="N669" s="1">
        <v>241</v>
      </c>
      <c r="O669" s="1">
        <v>14</v>
      </c>
      <c r="P669" s="1">
        <v>1</v>
      </c>
    </row>
    <row r="670" spans="1:16" x14ac:dyDescent="0.25">
      <c r="A670" s="1" t="s">
        <v>54</v>
      </c>
      <c r="B670" s="38" t="s">
        <v>56</v>
      </c>
      <c r="C670" s="1" t="s">
        <v>47</v>
      </c>
      <c r="D670" s="1" t="s">
        <v>55</v>
      </c>
      <c r="F670" s="1">
        <v>1987</v>
      </c>
      <c r="G670" s="1">
        <v>1987</v>
      </c>
      <c r="K670" s="1" t="s">
        <v>19</v>
      </c>
      <c r="L670" s="3">
        <v>0.55000000000000004</v>
      </c>
      <c r="M670" s="1"/>
      <c r="N670" s="1">
        <v>18</v>
      </c>
      <c r="O670" s="1">
        <v>1</v>
      </c>
      <c r="P670" s="1">
        <v>2</v>
      </c>
    </row>
    <row r="671" spans="1:16" x14ac:dyDescent="0.25">
      <c r="A671" s="1" t="s">
        <v>90</v>
      </c>
      <c r="B671" s="38" t="s">
        <v>95</v>
      </c>
      <c r="C671" s="1" t="s">
        <v>91</v>
      </c>
      <c r="D671" s="1" t="s">
        <v>92</v>
      </c>
      <c r="E671" s="1" t="s">
        <v>93</v>
      </c>
      <c r="F671" s="1">
        <v>1961</v>
      </c>
      <c r="G671" s="1">
        <v>1961</v>
      </c>
      <c r="H671" s="1">
        <v>2011</v>
      </c>
      <c r="J671" s="1" t="s">
        <v>94</v>
      </c>
      <c r="K671" s="1" t="s">
        <v>19</v>
      </c>
      <c r="L671" s="7">
        <v>0.55300000000000005</v>
      </c>
      <c r="M671" s="10" t="s">
        <v>104</v>
      </c>
      <c r="N671" s="1">
        <v>46</v>
      </c>
      <c r="O671" s="1">
        <v>4</v>
      </c>
      <c r="P671" s="1">
        <v>1</v>
      </c>
    </row>
    <row r="672" spans="1:16" x14ac:dyDescent="0.25">
      <c r="A672" s="1" t="s">
        <v>84</v>
      </c>
      <c r="B672" s="38">
        <v>1961</v>
      </c>
      <c r="C672" s="1" t="s">
        <v>85</v>
      </c>
      <c r="D672" s="1" t="s">
        <v>15</v>
      </c>
      <c r="E672" s="1" t="s">
        <v>59</v>
      </c>
      <c r="F672" s="1">
        <v>1961</v>
      </c>
      <c r="G672" s="1">
        <v>1961</v>
      </c>
      <c r="K672" s="1" t="s">
        <v>13</v>
      </c>
      <c r="L672" s="7">
        <v>0.4</v>
      </c>
      <c r="N672" s="1">
        <v>43</v>
      </c>
      <c r="O672" s="1">
        <v>4</v>
      </c>
      <c r="P672" s="1">
        <v>1</v>
      </c>
    </row>
    <row r="673" spans="1:16" x14ac:dyDescent="0.25">
      <c r="A673" s="1" t="s">
        <v>134</v>
      </c>
      <c r="B673" s="38"/>
      <c r="L673" s="7"/>
      <c r="N673" s="1">
        <v>76</v>
      </c>
      <c r="O673" s="1">
        <v>5</v>
      </c>
      <c r="P673" s="1">
        <v>1</v>
      </c>
    </row>
    <row r="674" spans="1:16" x14ac:dyDescent="0.25">
      <c r="A674" s="1" t="s">
        <v>89</v>
      </c>
      <c r="B674" s="38">
        <v>1961</v>
      </c>
      <c r="C674" s="1" t="s">
        <v>83</v>
      </c>
      <c r="D674" s="1" t="s">
        <v>15</v>
      </c>
      <c r="F674" s="1">
        <v>1961</v>
      </c>
      <c r="G674" s="1">
        <v>1961</v>
      </c>
      <c r="H674" s="1">
        <v>1994</v>
      </c>
      <c r="K674" s="1" t="s">
        <v>19</v>
      </c>
      <c r="L674" s="7">
        <v>0.4</v>
      </c>
      <c r="N674" s="1">
        <v>45</v>
      </c>
      <c r="O674" s="1">
        <v>4</v>
      </c>
      <c r="P674" s="1">
        <v>1</v>
      </c>
    </row>
    <row r="675" spans="1:16" x14ac:dyDescent="0.25">
      <c r="A675" s="1" t="s">
        <v>394</v>
      </c>
      <c r="B675" s="38">
        <v>1936</v>
      </c>
      <c r="C675" s="1" t="s">
        <v>47</v>
      </c>
      <c r="D675" s="1" t="s">
        <v>381</v>
      </c>
      <c r="F675" s="1">
        <v>1936</v>
      </c>
      <c r="G675" s="1">
        <v>1936</v>
      </c>
      <c r="K675" s="1" t="s">
        <v>19</v>
      </c>
      <c r="L675" s="7"/>
      <c r="N675" s="1">
        <v>280</v>
      </c>
      <c r="O675" s="1">
        <v>16</v>
      </c>
      <c r="P675" s="1">
        <v>2</v>
      </c>
    </row>
    <row r="676" spans="1:16" x14ac:dyDescent="0.25">
      <c r="A676" s="1" t="s">
        <v>57</v>
      </c>
      <c r="B676" s="38" t="s">
        <v>59</v>
      </c>
      <c r="C676" s="1" t="s">
        <v>47</v>
      </c>
      <c r="D676" s="1" t="s">
        <v>58</v>
      </c>
      <c r="E676" s="1" t="s">
        <v>59</v>
      </c>
      <c r="K676" s="1" t="s">
        <v>13</v>
      </c>
      <c r="L676" s="3">
        <v>0.45200000000000001</v>
      </c>
      <c r="M676" s="1" t="s">
        <v>60</v>
      </c>
      <c r="N676" s="1">
        <v>19</v>
      </c>
      <c r="O676" s="1">
        <v>1</v>
      </c>
      <c r="P676" s="1">
        <v>2</v>
      </c>
    </row>
    <row r="677" spans="1:16" x14ac:dyDescent="0.25">
      <c r="A677" s="1" t="s">
        <v>57</v>
      </c>
      <c r="B677" s="40" t="s">
        <v>454</v>
      </c>
      <c r="C677" s="1" t="s">
        <v>47</v>
      </c>
      <c r="D677" s="1" t="s">
        <v>58</v>
      </c>
      <c r="E677" s="1" t="s">
        <v>454</v>
      </c>
      <c r="K677" s="1" t="s">
        <v>13</v>
      </c>
      <c r="L677" s="7">
        <v>0.47799999999999998</v>
      </c>
      <c r="N677" s="1">
        <v>591</v>
      </c>
      <c r="O677" s="1">
        <v>28</v>
      </c>
      <c r="P677" s="1">
        <v>1</v>
      </c>
    </row>
    <row r="678" spans="1:16" x14ac:dyDescent="0.25">
      <c r="A678" s="1" t="s">
        <v>57</v>
      </c>
      <c r="B678" s="38" t="s">
        <v>454</v>
      </c>
      <c r="C678" s="1" t="s">
        <v>47</v>
      </c>
      <c r="D678" s="1" t="s">
        <v>58</v>
      </c>
      <c r="E678" s="1" t="s">
        <v>454</v>
      </c>
      <c r="K678" s="1" t="s">
        <v>13</v>
      </c>
      <c r="L678" s="7">
        <v>0.47799999999999998</v>
      </c>
      <c r="N678" s="1">
        <v>592</v>
      </c>
      <c r="O678" s="1">
        <v>28</v>
      </c>
      <c r="P678" s="1">
        <v>1</v>
      </c>
    </row>
    <row r="679" spans="1:16" x14ac:dyDescent="0.25">
      <c r="A679" s="1" t="s">
        <v>57</v>
      </c>
      <c r="B679" s="40" t="s">
        <v>454</v>
      </c>
      <c r="C679" s="1" t="s">
        <v>47</v>
      </c>
      <c r="D679" s="1" t="s">
        <v>58</v>
      </c>
      <c r="E679" s="1" t="s">
        <v>454</v>
      </c>
      <c r="K679" s="1" t="s">
        <v>13</v>
      </c>
      <c r="L679" s="7">
        <v>0.47799999999999998</v>
      </c>
      <c r="N679" s="1">
        <v>593</v>
      </c>
      <c r="O679" s="1">
        <v>28</v>
      </c>
      <c r="P679" s="1">
        <v>1</v>
      </c>
    </row>
    <row r="680" spans="1:16" x14ac:dyDescent="0.25">
      <c r="A680" s="1" t="s">
        <v>899</v>
      </c>
      <c r="B680" s="40">
        <v>1969</v>
      </c>
      <c r="C680" s="1" t="s">
        <v>47</v>
      </c>
      <c r="D680" s="1" t="s">
        <v>337</v>
      </c>
      <c r="L680" s="7"/>
      <c r="N680" s="1">
        <v>713</v>
      </c>
      <c r="O680" s="1">
        <v>31</v>
      </c>
      <c r="P680" s="1">
        <v>1</v>
      </c>
    </row>
    <row r="681" spans="1:16" x14ac:dyDescent="0.25">
      <c r="A681" s="1" t="s">
        <v>338</v>
      </c>
      <c r="B681" s="40" t="s">
        <v>339</v>
      </c>
      <c r="C681" s="1" t="s">
        <v>47</v>
      </c>
      <c r="D681" s="1" t="s">
        <v>337</v>
      </c>
      <c r="F681" s="1">
        <v>1804</v>
      </c>
      <c r="G681" s="1">
        <v>1804</v>
      </c>
      <c r="L681" s="7"/>
      <c r="N681" s="1">
        <v>220</v>
      </c>
      <c r="O681" s="1">
        <v>13</v>
      </c>
      <c r="P681" s="1">
        <v>1</v>
      </c>
    </row>
    <row r="682" spans="1:16" x14ac:dyDescent="0.25">
      <c r="A682" s="1" t="s">
        <v>338</v>
      </c>
      <c r="B682" s="40">
        <v>1840</v>
      </c>
      <c r="C682" s="1" t="s">
        <v>47</v>
      </c>
      <c r="D682" s="1" t="s">
        <v>337</v>
      </c>
      <c r="F682" s="1">
        <v>1840</v>
      </c>
      <c r="G682" s="1">
        <v>1840</v>
      </c>
      <c r="L682" s="7"/>
      <c r="N682" s="1">
        <v>219</v>
      </c>
      <c r="O682" s="1">
        <v>13</v>
      </c>
      <c r="P682" s="1">
        <v>1</v>
      </c>
    </row>
    <row r="683" spans="1:16" x14ac:dyDescent="0.25">
      <c r="A683" s="1" t="s">
        <v>338</v>
      </c>
      <c r="B683" s="40">
        <v>1914</v>
      </c>
      <c r="C683" s="1" t="s">
        <v>47</v>
      </c>
      <c r="D683" s="1" t="s">
        <v>337</v>
      </c>
      <c r="F683" s="1">
        <v>1914</v>
      </c>
      <c r="G683" s="1">
        <v>1914</v>
      </c>
      <c r="L683" s="7"/>
      <c r="N683" s="1">
        <v>236</v>
      </c>
      <c r="O683" s="1">
        <v>13</v>
      </c>
      <c r="P683" s="1">
        <v>2</v>
      </c>
    </row>
    <row r="684" spans="1:16" x14ac:dyDescent="0.25">
      <c r="A684" s="1" t="s">
        <v>338</v>
      </c>
      <c r="B684" s="42">
        <v>1920</v>
      </c>
      <c r="C684" s="1" t="s">
        <v>47</v>
      </c>
      <c r="D684" s="1" t="s">
        <v>337</v>
      </c>
      <c r="F684" s="1">
        <v>1920</v>
      </c>
      <c r="G684" s="1">
        <v>1920</v>
      </c>
      <c r="L684" s="7">
        <v>0.4</v>
      </c>
      <c r="N684" s="1">
        <v>240</v>
      </c>
      <c r="O684" s="1">
        <v>14</v>
      </c>
      <c r="P684" s="1">
        <v>1</v>
      </c>
    </row>
    <row r="685" spans="1:16" x14ac:dyDescent="0.25">
      <c r="A685" s="1" t="s">
        <v>293</v>
      </c>
      <c r="B685" s="40" t="s">
        <v>294</v>
      </c>
      <c r="C685" s="1" t="s">
        <v>295</v>
      </c>
      <c r="D685" s="1" t="s">
        <v>15</v>
      </c>
      <c r="E685" s="1" t="s">
        <v>184</v>
      </c>
      <c r="F685" s="1">
        <v>1979</v>
      </c>
      <c r="G685" s="1">
        <v>1979</v>
      </c>
      <c r="H685" s="1">
        <v>2007</v>
      </c>
      <c r="K685" s="1" t="s">
        <v>19</v>
      </c>
      <c r="L685" s="7">
        <v>0.53600000000000003</v>
      </c>
      <c r="M685" s="4" t="s">
        <v>296</v>
      </c>
      <c r="N685" s="1">
        <v>179</v>
      </c>
      <c r="O685" s="1">
        <v>10</v>
      </c>
      <c r="P685" s="1">
        <v>2</v>
      </c>
    </row>
    <row r="686" spans="1:16" x14ac:dyDescent="0.25">
      <c r="A686" s="1" t="s">
        <v>279</v>
      </c>
      <c r="B686" s="42">
        <v>1938</v>
      </c>
      <c r="C686" s="1" t="s">
        <v>83</v>
      </c>
      <c r="D686" s="1" t="s">
        <v>15</v>
      </c>
      <c r="E686" s="1" t="s">
        <v>111</v>
      </c>
      <c r="F686" s="1">
        <v>1938</v>
      </c>
      <c r="G686" s="1">
        <v>1938</v>
      </c>
      <c r="K686" s="1" t="s">
        <v>13</v>
      </c>
      <c r="L686" s="7">
        <v>0.4</v>
      </c>
      <c r="M686" s="4" t="s">
        <v>278</v>
      </c>
      <c r="N686" s="1">
        <v>163</v>
      </c>
      <c r="O686" s="1">
        <v>10</v>
      </c>
      <c r="P686" s="1">
        <v>1</v>
      </c>
    </row>
    <row r="687" spans="1:16" x14ac:dyDescent="0.25">
      <c r="A687" s="1" t="s">
        <v>357</v>
      </c>
      <c r="B687" s="40" t="s">
        <v>358</v>
      </c>
      <c r="C687" s="1" t="s">
        <v>47</v>
      </c>
      <c r="D687" s="1" t="s">
        <v>337</v>
      </c>
      <c r="F687" s="1">
        <v>1909</v>
      </c>
      <c r="G687" s="1">
        <v>1909</v>
      </c>
      <c r="L687" s="7"/>
      <c r="N687" s="1">
        <v>235</v>
      </c>
      <c r="O687" s="1">
        <v>13</v>
      </c>
      <c r="P687" s="1">
        <v>2</v>
      </c>
    </row>
    <row r="688" spans="1:16" x14ac:dyDescent="0.25">
      <c r="A688" s="1" t="s">
        <v>376</v>
      </c>
      <c r="B688" s="40"/>
      <c r="L688" s="7"/>
      <c r="N688" s="1">
        <v>253</v>
      </c>
      <c r="O688" s="1">
        <v>15</v>
      </c>
      <c r="P688" s="1">
        <v>1</v>
      </c>
    </row>
    <row r="689" spans="1:16" x14ac:dyDescent="0.25">
      <c r="A689" s="1" t="s">
        <v>349</v>
      </c>
      <c r="B689" s="40">
        <v>1875</v>
      </c>
      <c r="C689" s="1" t="s">
        <v>47</v>
      </c>
      <c r="D689" s="1" t="s">
        <v>337</v>
      </c>
      <c r="F689" s="1">
        <v>1875</v>
      </c>
      <c r="G689" s="1">
        <v>1875</v>
      </c>
      <c r="L689" s="7"/>
      <c r="N689" s="1">
        <v>228</v>
      </c>
      <c r="O689" s="1">
        <v>13</v>
      </c>
      <c r="P689" s="1">
        <v>2</v>
      </c>
    </row>
    <row r="690" spans="1:16" x14ac:dyDescent="0.25">
      <c r="A690" s="1" t="s">
        <v>349</v>
      </c>
      <c r="B690" s="40" t="s">
        <v>772</v>
      </c>
      <c r="C690" s="1" t="s">
        <v>47</v>
      </c>
      <c r="D690" s="1" t="s">
        <v>337</v>
      </c>
      <c r="L690" s="7"/>
      <c r="N690" s="1">
        <v>577</v>
      </c>
      <c r="O690" s="1">
        <v>28</v>
      </c>
      <c r="P690" s="1">
        <v>1</v>
      </c>
    </row>
    <row r="691" spans="1:16" x14ac:dyDescent="0.25">
      <c r="A691" s="1" t="s">
        <v>349</v>
      </c>
      <c r="B691" s="40" t="s">
        <v>772</v>
      </c>
      <c r="C691" s="1" t="s">
        <v>47</v>
      </c>
      <c r="D691" s="1" t="s">
        <v>337</v>
      </c>
      <c r="K691" s="1" t="s">
        <v>19</v>
      </c>
      <c r="L691" s="7">
        <v>0.4</v>
      </c>
      <c r="N691" s="1">
        <v>578</v>
      </c>
      <c r="O691" s="1">
        <v>28</v>
      </c>
      <c r="P691" s="1">
        <v>1</v>
      </c>
    </row>
    <row r="692" spans="1:16" x14ac:dyDescent="0.25">
      <c r="A692" s="1" t="s">
        <v>349</v>
      </c>
      <c r="B692" s="40" t="s">
        <v>772</v>
      </c>
      <c r="C692" s="1" t="s">
        <v>47</v>
      </c>
      <c r="D692" s="1" t="s">
        <v>337</v>
      </c>
      <c r="K692" s="1" t="s">
        <v>19</v>
      </c>
      <c r="L692" s="7">
        <v>0.4</v>
      </c>
      <c r="M692" s="4" t="s">
        <v>863</v>
      </c>
      <c r="N692" s="1">
        <v>679</v>
      </c>
      <c r="O692" s="1">
        <v>31</v>
      </c>
      <c r="P692" s="1">
        <v>1</v>
      </c>
    </row>
    <row r="693" spans="1:16" x14ac:dyDescent="0.25">
      <c r="A693" s="1" t="s">
        <v>349</v>
      </c>
      <c r="B693" s="41" t="s">
        <v>772</v>
      </c>
      <c r="C693" s="1" t="s">
        <v>47</v>
      </c>
      <c r="D693" s="1" t="s">
        <v>337</v>
      </c>
      <c r="K693" s="1" t="s">
        <v>19</v>
      </c>
      <c r="L693" s="7">
        <v>0.4</v>
      </c>
      <c r="N693" s="1">
        <v>680</v>
      </c>
      <c r="O693" s="1">
        <v>31</v>
      </c>
      <c r="P693" s="1">
        <v>1</v>
      </c>
    </row>
    <row r="694" spans="1:16" x14ac:dyDescent="0.25">
      <c r="A694" s="1" t="s">
        <v>349</v>
      </c>
      <c r="B694" s="40" t="s">
        <v>864</v>
      </c>
      <c r="C694" s="1" t="s">
        <v>47</v>
      </c>
      <c r="D694" s="1" t="s">
        <v>337</v>
      </c>
      <c r="K694" s="1" t="s">
        <v>19</v>
      </c>
      <c r="L694" s="7">
        <v>0.4</v>
      </c>
      <c r="M694" s="4" t="s">
        <v>865</v>
      </c>
      <c r="N694" s="1">
        <v>681</v>
      </c>
      <c r="O694" s="1">
        <v>31</v>
      </c>
      <c r="P694" s="1">
        <v>1</v>
      </c>
    </row>
    <row r="695" spans="1:16" x14ac:dyDescent="0.25">
      <c r="A695" s="1" t="s">
        <v>349</v>
      </c>
      <c r="B695" s="40" t="s">
        <v>772</v>
      </c>
      <c r="C695" s="1" t="s">
        <v>47</v>
      </c>
      <c r="D695" s="1" t="s">
        <v>337</v>
      </c>
      <c r="K695" s="1" t="s">
        <v>866</v>
      </c>
      <c r="L695" s="7">
        <v>0.4</v>
      </c>
      <c r="M695" s="4" t="s">
        <v>546</v>
      </c>
      <c r="N695" s="1">
        <v>682</v>
      </c>
      <c r="O695" s="1">
        <v>31</v>
      </c>
      <c r="P695" s="1">
        <v>1</v>
      </c>
    </row>
    <row r="696" spans="1:16" x14ac:dyDescent="0.25">
      <c r="A696" s="1" t="s">
        <v>349</v>
      </c>
      <c r="B696" s="40" t="s">
        <v>772</v>
      </c>
      <c r="C696" s="1" t="s">
        <v>47</v>
      </c>
      <c r="D696" s="1" t="s">
        <v>337</v>
      </c>
      <c r="K696" s="1" t="s">
        <v>867</v>
      </c>
      <c r="L696" s="7">
        <v>0.4</v>
      </c>
      <c r="M696" s="4" t="s">
        <v>868</v>
      </c>
      <c r="N696" s="1">
        <v>683</v>
      </c>
      <c r="O696" s="1">
        <v>31</v>
      </c>
      <c r="P696" s="1">
        <v>1</v>
      </c>
    </row>
    <row r="697" spans="1:16" x14ac:dyDescent="0.25">
      <c r="A697" s="1" t="s">
        <v>349</v>
      </c>
      <c r="B697" s="40" t="s">
        <v>869</v>
      </c>
      <c r="C697" s="1" t="s">
        <v>47</v>
      </c>
      <c r="D697" s="1" t="s">
        <v>337</v>
      </c>
      <c r="K697" s="1" t="s">
        <v>19</v>
      </c>
      <c r="L697" s="7">
        <v>0.42599999999999999</v>
      </c>
      <c r="N697" s="1">
        <v>684</v>
      </c>
      <c r="O697" s="1">
        <v>31</v>
      </c>
      <c r="P697" s="1">
        <v>1</v>
      </c>
    </row>
    <row r="698" spans="1:16" x14ac:dyDescent="0.25">
      <c r="A698" s="1" t="s">
        <v>349</v>
      </c>
      <c r="B698" s="40" t="s">
        <v>869</v>
      </c>
      <c r="C698" s="1" t="s">
        <v>47</v>
      </c>
      <c r="D698" s="1" t="s">
        <v>337</v>
      </c>
      <c r="K698" s="1" t="s">
        <v>19</v>
      </c>
      <c r="L698" s="7">
        <v>0.438</v>
      </c>
      <c r="N698" s="1">
        <v>685</v>
      </c>
      <c r="O698" s="1">
        <v>31</v>
      </c>
      <c r="P698" s="1">
        <v>1</v>
      </c>
    </row>
    <row r="699" spans="1:16" x14ac:dyDescent="0.25">
      <c r="A699" s="1" t="s">
        <v>349</v>
      </c>
      <c r="B699" s="40" t="s">
        <v>871</v>
      </c>
      <c r="C699" s="1" t="s">
        <v>47</v>
      </c>
      <c r="D699" s="1" t="s">
        <v>337</v>
      </c>
      <c r="K699" s="1" t="s">
        <v>872</v>
      </c>
      <c r="L699" s="7"/>
      <c r="N699" s="1">
        <v>687</v>
      </c>
      <c r="O699" s="1">
        <v>31</v>
      </c>
      <c r="P699" s="1">
        <v>1</v>
      </c>
    </row>
    <row r="700" spans="1:16" x14ac:dyDescent="0.25">
      <c r="A700" s="1" t="s">
        <v>346</v>
      </c>
      <c r="B700" s="40" t="s">
        <v>347</v>
      </c>
      <c r="C700" s="1" t="s">
        <v>47</v>
      </c>
      <c r="D700" s="1" t="s">
        <v>337</v>
      </c>
      <c r="E700" s="1" t="s">
        <v>348</v>
      </c>
      <c r="L700" s="7"/>
      <c r="N700" s="1">
        <v>227</v>
      </c>
      <c r="O700" s="1">
        <v>13</v>
      </c>
      <c r="P700" s="1">
        <v>1</v>
      </c>
    </row>
    <row r="701" spans="1:16" x14ac:dyDescent="0.25">
      <c r="A701" s="1" t="s">
        <v>346</v>
      </c>
      <c r="B701" s="40" t="s">
        <v>648</v>
      </c>
      <c r="C701" s="1" t="s">
        <v>47</v>
      </c>
      <c r="D701" s="1" t="s">
        <v>337</v>
      </c>
      <c r="K701" s="1" t="s">
        <v>19</v>
      </c>
      <c r="L701" s="7">
        <v>0.4</v>
      </c>
      <c r="M701" s="4" t="s">
        <v>278</v>
      </c>
      <c r="N701" s="1">
        <v>490</v>
      </c>
      <c r="O701" s="1">
        <v>24</v>
      </c>
      <c r="P701" s="1">
        <v>2</v>
      </c>
    </row>
    <row r="702" spans="1:16" x14ac:dyDescent="0.25">
      <c r="A702" s="1" t="s">
        <v>361</v>
      </c>
      <c r="B702" s="40">
        <v>1865</v>
      </c>
      <c r="C702" s="1" t="s">
        <v>47</v>
      </c>
      <c r="D702" s="1" t="s">
        <v>337</v>
      </c>
      <c r="F702" s="1">
        <v>1865</v>
      </c>
      <c r="G702" s="1">
        <v>1865</v>
      </c>
      <c r="L702" s="7"/>
      <c r="N702" s="1">
        <v>225</v>
      </c>
      <c r="O702" s="1">
        <v>13</v>
      </c>
      <c r="P702" s="1">
        <v>1</v>
      </c>
    </row>
    <row r="703" spans="1:16" x14ac:dyDescent="0.25">
      <c r="A703" s="1" t="s">
        <v>361</v>
      </c>
      <c r="B703" s="40">
        <v>1893</v>
      </c>
      <c r="C703" s="1" t="s">
        <v>47</v>
      </c>
      <c r="D703" s="1" t="s">
        <v>337</v>
      </c>
      <c r="F703" s="1">
        <v>1893</v>
      </c>
      <c r="G703" s="1">
        <v>1893</v>
      </c>
      <c r="K703" s="1" t="s">
        <v>19</v>
      </c>
      <c r="L703" s="7">
        <v>0.5</v>
      </c>
      <c r="N703" s="1">
        <v>239</v>
      </c>
      <c r="O703" s="1">
        <v>14</v>
      </c>
      <c r="P703" s="1">
        <v>1</v>
      </c>
    </row>
    <row r="704" spans="1:16" x14ac:dyDescent="0.25">
      <c r="A704" s="1" t="s">
        <v>658</v>
      </c>
      <c r="B704" s="40" t="s">
        <v>355</v>
      </c>
      <c r="C704" s="1" t="s">
        <v>47</v>
      </c>
      <c r="D704" s="1" t="s">
        <v>15</v>
      </c>
      <c r="E704" s="1" t="s">
        <v>355</v>
      </c>
      <c r="F704" s="1">
        <v>1924</v>
      </c>
      <c r="I704" s="1" t="s">
        <v>646</v>
      </c>
      <c r="K704" s="1" t="s">
        <v>13</v>
      </c>
      <c r="L704" s="7">
        <v>0.4</v>
      </c>
      <c r="N704" s="1">
        <v>497</v>
      </c>
      <c r="O704" s="1">
        <v>25</v>
      </c>
      <c r="P704" s="1">
        <v>1</v>
      </c>
    </row>
    <row r="705" spans="1:16" x14ac:dyDescent="0.25">
      <c r="A705" s="1" t="s">
        <v>281</v>
      </c>
      <c r="B705" s="40" t="s">
        <v>43</v>
      </c>
      <c r="C705" s="1" t="s">
        <v>83</v>
      </c>
      <c r="D705" s="1" t="s">
        <v>15</v>
      </c>
      <c r="E705" s="1" t="s">
        <v>43</v>
      </c>
      <c r="F705" s="1">
        <v>1952</v>
      </c>
      <c r="G705" s="5">
        <v>19116</v>
      </c>
      <c r="H705" s="5">
        <v>29298</v>
      </c>
      <c r="K705" s="1" t="s">
        <v>13</v>
      </c>
      <c r="L705" s="7">
        <v>0.4</v>
      </c>
      <c r="M705" s="4" t="s">
        <v>921</v>
      </c>
      <c r="N705" s="1">
        <v>165</v>
      </c>
      <c r="O705" s="1">
        <v>10</v>
      </c>
      <c r="P705" s="1">
        <v>1</v>
      </c>
    </row>
    <row r="706" spans="1:16" x14ac:dyDescent="0.25">
      <c r="A706" s="1" t="s">
        <v>395</v>
      </c>
      <c r="B706" s="41">
        <v>1941</v>
      </c>
      <c r="C706" s="1" t="s">
        <v>47</v>
      </c>
      <c r="D706" s="1" t="s">
        <v>381</v>
      </c>
      <c r="F706" s="1">
        <v>1941</v>
      </c>
      <c r="G706" s="1">
        <v>1941</v>
      </c>
      <c r="K706" s="1" t="s">
        <v>19</v>
      </c>
      <c r="L706" s="7">
        <v>0.45</v>
      </c>
      <c r="N706" s="1">
        <v>281</v>
      </c>
      <c r="O706" s="1">
        <v>16</v>
      </c>
      <c r="P706" s="1">
        <v>2</v>
      </c>
    </row>
    <row r="707" spans="1:16" x14ac:dyDescent="0.25">
      <c r="A707" s="1" t="s">
        <v>396</v>
      </c>
      <c r="B707" s="40">
        <v>1945</v>
      </c>
      <c r="C707" s="1" t="s">
        <v>47</v>
      </c>
      <c r="D707" s="1" t="s">
        <v>381</v>
      </c>
      <c r="F707" s="1">
        <v>1945</v>
      </c>
      <c r="G707" s="1">
        <v>1945</v>
      </c>
      <c r="K707" s="1" t="s">
        <v>19</v>
      </c>
      <c r="L707" s="7">
        <v>0.4</v>
      </c>
      <c r="N707" s="1">
        <v>282</v>
      </c>
      <c r="O707" s="1">
        <v>16</v>
      </c>
      <c r="P707" s="1">
        <v>2</v>
      </c>
    </row>
    <row r="708" spans="1:16" x14ac:dyDescent="0.25">
      <c r="A708" s="1" t="s">
        <v>406</v>
      </c>
      <c r="B708" s="40">
        <v>1961</v>
      </c>
      <c r="C708" s="1" t="s">
        <v>47</v>
      </c>
      <c r="D708" s="1" t="s">
        <v>381</v>
      </c>
      <c r="F708" s="1">
        <v>1961</v>
      </c>
      <c r="G708" s="1">
        <v>1961</v>
      </c>
      <c r="K708" s="1" t="s">
        <v>13</v>
      </c>
      <c r="L708" s="7">
        <v>0.4</v>
      </c>
      <c r="N708" s="1">
        <v>291</v>
      </c>
      <c r="O708" s="1">
        <v>17</v>
      </c>
      <c r="P708" s="1">
        <v>1</v>
      </c>
    </row>
    <row r="709" spans="1:16" x14ac:dyDescent="0.25">
      <c r="A709" s="1" t="s">
        <v>135</v>
      </c>
      <c r="B709" s="40">
        <v>1937</v>
      </c>
      <c r="C709" s="1" t="s">
        <v>83</v>
      </c>
      <c r="D709" s="1" t="s">
        <v>15</v>
      </c>
      <c r="F709" s="1">
        <v>1937</v>
      </c>
      <c r="G709" s="1">
        <v>1937</v>
      </c>
      <c r="K709" s="1" t="s">
        <v>13</v>
      </c>
      <c r="L709" s="7">
        <v>0.4</v>
      </c>
      <c r="M709" s="4" t="s">
        <v>921</v>
      </c>
      <c r="N709" s="1">
        <v>161</v>
      </c>
      <c r="O709" s="1">
        <v>10</v>
      </c>
      <c r="P709" s="1">
        <v>1</v>
      </c>
    </row>
    <row r="710" spans="1:16" x14ac:dyDescent="0.25">
      <c r="A710" s="1" t="s">
        <v>135</v>
      </c>
      <c r="B710" s="40" t="s">
        <v>41</v>
      </c>
      <c r="C710" s="1" t="s">
        <v>83</v>
      </c>
      <c r="D710" s="1" t="s">
        <v>15</v>
      </c>
      <c r="E710" s="1" t="s">
        <v>41</v>
      </c>
      <c r="F710" s="1">
        <v>1948</v>
      </c>
      <c r="G710" s="1">
        <v>1948</v>
      </c>
      <c r="K710" s="1" t="s">
        <v>13</v>
      </c>
      <c r="L710" s="7">
        <v>0.4</v>
      </c>
      <c r="M710" s="4" t="s">
        <v>278</v>
      </c>
      <c r="N710" s="1">
        <v>169</v>
      </c>
      <c r="O710" s="1">
        <v>10</v>
      </c>
      <c r="P710" s="1">
        <v>1</v>
      </c>
    </row>
    <row r="711" spans="1:16" x14ac:dyDescent="0.25">
      <c r="A711" s="1" t="s">
        <v>135</v>
      </c>
      <c r="B711" s="40">
        <v>1949</v>
      </c>
      <c r="C711" s="1" t="s">
        <v>83</v>
      </c>
      <c r="D711" s="1" t="s">
        <v>15</v>
      </c>
      <c r="F711" s="1">
        <v>1949</v>
      </c>
      <c r="G711" s="1">
        <v>1949</v>
      </c>
      <c r="K711" s="1" t="s">
        <v>13</v>
      </c>
      <c r="L711" s="7">
        <v>0.4</v>
      </c>
      <c r="M711" s="4" t="s">
        <v>278</v>
      </c>
      <c r="N711" s="1">
        <v>162</v>
      </c>
      <c r="O711" s="1">
        <v>10</v>
      </c>
      <c r="P711" s="1">
        <v>1</v>
      </c>
    </row>
    <row r="712" spans="1:16" x14ac:dyDescent="0.25">
      <c r="A712" s="1" t="s">
        <v>135</v>
      </c>
      <c r="B712" s="40" t="s">
        <v>133</v>
      </c>
      <c r="C712" s="1" t="s">
        <v>83</v>
      </c>
      <c r="D712" s="1" t="s">
        <v>15</v>
      </c>
      <c r="E712" s="1" t="s">
        <v>133</v>
      </c>
      <c r="F712" s="1">
        <v>1960</v>
      </c>
      <c r="G712" s="1">
        <v>1960</v>
      </c>
      <c r="K712" s="1" t="s">
        <v>13</v>
      </c>
      <c r="L712" s="7">
        <v>0.4</v>
      </c>
      <c r="M712" s="4" t="s">
        <v>538</v>
      </c>
      <c r="N712" s="1">
        <v>171</v>
      </c>
      <c r="O712" s="1">
        <v>10</v>
      </c>
      <c r="P712" s="1">
        <v>2</v>
      </c>
    </row>
    <row r="713" spans="1:16" x14ac:dyDescent="0.25">
      <c r="A713" s="1" t="s">
        <v>135</v>
      </c>
      <c r="B713" s="40" t="s">
        <v>137</v>
      </c>
      <c r="C713" s="1" t="s">
        <v>83</v>
      </c>
      <c r="D713" s="1" t="s">
        <v>15</v>
      </c>
      <c r="F713" s="1">
        <v>1961</v>
      </c>
      <c r="G713" s="1">
        <v>1961</v>
      </c>
      <c r="H713" s="1">
        <v>1981</v>
      </c>
      <c r="K713" s="1" t="s">
        <v>13</v>
      </c>
      <c r="L713" s="7">
        <v>0.4</v>
      </c>
      <c r="M713" s="4" t="s">
        <v>138</v>
      </c>
      <c r="N713" s="1">
        <v>77</v>
      </c>
      <c r="O713" s="1">
        <v>5</v>
      </c>
      <c r="P713" s="1">
        <v>2</v>
      </c>
    </row>
    <row r="714" spans="1:16" x14ac:dyDescent="0.25">
      <c r="A714" s="1" t="s">
        <v>135</v>
      </c>
      <c r="B714" s="40" t="s">
        <v>137</v>
      </c>
      <c r="C714" s="1" t="s">
        <v>83</v>
      </c>
      <c r="D714" s="1" t="s">
        <v>15</v>
      </c>
      <c r="F714" s="1">
        <v>1961</v>
      </c>
      <c r="G714" s="1">
        <v>1961</v>
      </c>
      <c r="H714" s="1">
        <v>1981</v>
      </c>
      <c r="K714" s="1" t="s">
        <v>13</v>
      </c>
      <c r="L714" s="7">
        <v>0.4</v>
      </c>
      <c r="M714" s="4" t="s">
        <v>139</v>
      </c>
      <c r="N714" s="1">
        <v>78</v>
      </c>
      <c r="O714" s="1">
        <v>5</v>
      </c>
      <c r="P714" s="1">
        <v>2</v>
      </c>
    </row>
    <row r="715" spans="1:16" x14ac:dyDescent="0.25">
      <c r="A715" s="1" t="s">
        <v>135</v>
      </c>
      <c r="B715" s="41" t="s">
        <v>137</v>
      </c>
      <c r="C715" s="1" t="s">
        <v>83</v>
      </c>
      <c r="D715" s="1" t="s">
        <v>15</v>
      </c>
      <c r="F715" s="1">
        <v>1961</v>
      </c>
      <c r="G715" s="1">
        <v>1961</v>
      </c>
      <c r="H715" s="1">
        <v>1981</v>
      </c>
      <c r="K715" s="1" t="s">
        <v>13</v>
      </c>
      <c r="L715" s="7">
        <v>0.4</v>
      </c>
      <c r="M715" s="4" t="s">
        <v>138</v>
      </c>
      <c r="N715" s="1">
        <v>79</v>
      </c>
      <c r="O715" s="1">
        <v>5</v>
      </c>
      <c r="P715" s="1">
        <v>2</v>
      </c>
    </row>
    <row r="716" spans="1:16" x14ac:dyDescent="0.25">
      <c r="A716" s="1" t="s">
        <v>135</v>
      </c>
      <c r="B716" s="41" t="s">
        <v>291</v>
      </c>
      <c r="C716" s="1" t="s">
        <v>47</v>
      </c>
      <c r="D716" s="1" t="s">
        <v>15</v>
      </c>
      <c r="E716" s="1" t="s">
        <v>24</v>
      </c>
      <c r="F716" s="1">
        <v>1970</v>
      </c>
      <c r="G716" s="1">
        <v>1970</v>
      </c>
      <c r="H716" s="1">
        <v>1995</v>
      </c>
      <c r="K716" s="1" t="s">
        <v>19</v>
      </c>
      <c r="L716" s="7">
        <v>0.43</v>
      </c>
      <c r="M716" s="4" t="s">
        <v>292</v>
      </c>
      <c r="N716" s="1">
        <v>178</v>
      </c>
      <c r="O716" s="1">
        <v>10</v>
      </c>
      <c r="P716" s="1">
        <v>2</v>
      </c>
    </row>
    <row r="717" spans="1:16" x14ac:dyDescent="0.25">
      <c r="A717" s="1" t="s">
        <v>135</v>
      </c>
      <c r="B717" s="41">
        <v>1961</v>
      </c>
      <c r="C717" s="1" t="s">
        <v>83</v>
      </c>
      <c r="D717" s="1" t="s">
        <v>15</v>
      </c>
      <c r="G717" s="5">
        <v>22599</v>
      </c>
      <c r="I717" s="1" t="s">
        <v>930</v>
      </c>
      <c r="J717" s="1" t="s">
        <v>931</v>
      </c>
      <c r="K717" s="1" t="s">
        <v>19</v>
      </c>
      <c r="L717" s="7">
        <v>0.47</v>
      </c>
      <c r="N717" s="1" t="s">
        <v>910</v>
      </c>
      <c r="O717" s="1" t="s">
        <v>910</v>
      </c>
      <c r="P717" s="1" t="s">
        <v>910</v>
      </c>
    </row>
    <row r="718" spans="1:16" x14ac:dyDescent="0.25">
      <c r="A718" s="1" t="s">
        <v>82</v>
      </c>
      <c r="B718" s="41">
        <v>1961</v>
      </c>
      <c r="C718" s="1" t="s">
        <v>83</v>
      </c>
      <c r="D718" s="1" t="s">
        <v>15</v>
      </c>
      <c r="F718" s="1">
        <v>1961</v>
      </c>
      <c r="G718" s="1">
        <v>1961</v>
      </c>
      <c r="H718" s="1">
        <v>2000</v>
      </c>
      <c r="K718" s="1" t="s">
        <v>19</v>
      </c>
      <c r="L718" s="7">
        <v>0.4</v>
      </c>
      <c r="N718" s="1">
        <v>42</v>
      </c>
      <c r="O718" s="1">
        <v>4</v>
      </c>
      <c r="P718" s="1">
        <v>1</v>
      </c>
    </row>
    <row r="719" spans="1:16" x14ac:dyDescent="0.25">
      <c r="A719" s="1" t="s">
        <v>876</v>
      </c>
      <c r="B719" s="42" t="s">
        <v>877</v>
      </c>
      <c r="C719" s="1" t="s">
        <v>47</v>
      </c>
      <c r="D719" s="1" t="s">
        <v>337</v>
      </c>
      <c r="K719" s="1" t="s">
        <v>878</v>
      </c>
      <c r="L719" s="7"/>
      <c r="N719" s="1">
        <v>695</v>
      </c>
      <c r="O719" s="1">
        <v>31</v>
      </c>
      <c r="P719" s="1">
        <v>1</v>
      </c>
    </row>
    <row r="720" spans="1:16" x14ac:dyDescent="0.25">
      <c r="A720" s="1" t="s">
        <v>283</v>
      </c>
      <c r="B720" s="42" t="s">
        <v>108</v>
      </c>
      <c r="C720" s="1" t="s">
        <v>83</v>
      </c>
      <c r="D720" s="1" t="s">
        <v>15</v>
      </c>
      <c r="E720" s="1" t="s">
        <v>108</v>
      </c>
      <c r="K720" s="1" t="s">
        <v>13</v>
      </c>
      <c r="L720" s="7">
        <v>0.43</v>
      </c>
      <c r="M720" s="4" t="s">
        <v>278</v>
      </c>
      <c r="N720" s="1">
        <v>170</v>
      </c>
      <c r="O720" s="1">
        <v>10</v>
      </c>
      <c r="P720" s="1">
        <v>1</v>
      </c>
    </row>
    <row r="721" spans="1:16" x14ac:dyDescent="0.25">
      <c r="A721" s="1" t="s">
        <v>675</v>
      </c>
      <c r="B721" s="42">
        <v>1952</v>
      </c>
      <c r="C721" s="1" t="s">
        <v>47</v>
      </c>
      <c r="D721" s="1" t="s">
        <v>15</v>
      </c>
      <c r="F721" s="1">
        <v>1952</v>
      </c>
      <c r="G721" s="1">
        <v>1952</v>
      </c>
      <c r="K721" s="1" t="s">
        <v>19</v>
      </c>
      <c r="L721" s="7">
        <v>0.40200000000000002</v>
      </c>
      <c r="M721" s="4" t="s">
        <v>749</v>
      </c>
      <c r="N721" s="1">
        <v>511</v>
      </c>
      <c r="O721" s="1">
        <v>25</v>
      </c>
      <c r="P721" s="1">
        <v>2</v>
      </c>
    </row>
    <row r="722" spans="1:16" x14ac:dyDescent="0.25">
      <c r="A722" s="1" t="s">
        <v>268</v>
      </c>
      <c r="B722" s="42" t="s">
        <v>269</v>
      </c>
      <c r="C722" s="1" t="s">
        <v>47</v>
      </c>
      <c r="D722" s="1" t="s">
        <v>270</v>
      </c>
      <c r="E722" s="1" t="s">
        <v>271</v>
      </c>
      <c r="I722" s="1" t="s">
        <v>272</v>
      </c>
      <c r="K722" s="1" t="s">
        <v>13</v>
      </c>
      <c r="L722" s="7">
        <v>0.42</v>
      </c>
      <c r="N722" s="1">
        <v>155</v>
      </c>
      <c r="O722" s="1">
        <v>9</v>
      </c>
      <c r="P722" s="1">
        <v>1</v>
      </c>
    </row>
    <row r="723" spans="1:16" x14ac:dyDescent="0.25">
      <c r="A723" s="1" t="s">
        <v>268</v>
      </c>
      <c r="B723" s="42" t="s">
        <v>269</v>
      </c>
      <c r="C723" s="1" t="s">
        <v>47</v>
      </c>
      <c r="D723" s="1" t="s">
        <v>270</v>
      </c>
      <c r="E723" s="1" t="s">
        <v>271</v>
      </c>
      <c r="K723" s="1" t="s">
        <v>13</v>
      </c>
      <c r="L723" s="7">
        <v>0.42</v>
      </c>
      <c r="N723" s="1">
        <v>589</v>
      </c>
      <c r="O723" s="1">
        <v>28</v>
      </c>
      <c r="P723" s="1">
        <v>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561"/>
  <sheetViews>
    <sheetView topLeftCell="D1" workbookViewId="0">
      <selection activeCell="N5" sqref="N5"/>
    </sheetView>
  </sheetViews>
  <sheetFormatPr defaultRowHeight="15" x14ac:dyDescent="0.25"/>
  <cols>
    <col min="5" max="5" width="9.7109375" bestFit="1" customWidth="1"/>
    <col min="9" max="9" width="26.7109375" bestFit="1" customWidth="1"/>
    <col min="10" max="10" width="28" bestFit="1" customWidth="1"/>
    <col min="11" max="11" width="12.5703125" style="18" bestFit="1" customWidth="1"/>
    <col min="13" max="13" width="15.5703125" bestFit="1" customWidth="1"/>
    <col min="14" max="14" width="14.28515625" bestFit="1" customWidth="1"/>
  </cols>
  <sheetData>
    <row r="1" spans="3:14" x14ac:dyDescent="0.25">
      <c r="C1" s="47" t="s">
        <v>3</v>
      </c>
      <c r="D1" s="47"/>
      <c r="E1" s="47"/>
      <c r="F1" s="47"/>
      <c r="I1" s="17" t="s">
        <v>0</v>
      </c>
      <c r="J1" s="17" t="s">
        <v>1</v>
      </c>
      <c r="K1" s="19" t="s">
        <v>428</v>
      </c>
      <c r="M1" s="24" t="s">
        <v>770</v>
      </c>
      <c r="N1" s="24" t="s">
        <v>428</v>
      </c>
    </row>
    <row r="2" spans="3:14" x14ac:dyDescent="0.25">
      <c r="C2">
        <v>1903</v>
      </c>
      <c r="D2">
        <f>COUNTIFS(INVENTORY!$F:$F,LOOKUP!C2)</f>
        <v>2</v>
      </c>
      <c r="E2" t="s">
        <v>769</v>
      </c>
      <c r="F2">
        <f>SUM(D2:D8)</f>
        <v>6</v>
      </c>
      <c r="I2" t="s">
        <v>77</v>
      </c>
      <c r="J2" t="s">
        <v>235</v>
      </c>
      <c r="K2" s="18">
        <v>121968.00000000001</v>
      </c>
      <c r="M2" t="s">
        <v>107</v>
      </c>
      <c r="N2" s="18" t="e">
        <f>SUMIFS(INVENTORY!#REF!,INVENTORY!$A:$A,LOOKUP!$M2)</f>
        <v>#REF!</v>
      </c>
    </row>
    <row r="3" spans="3:14" x14ac:dyDescent="0.25">
      <c r="C3">
        <v>1904</v>
      </c>
      <c r="D3">
        <f>COUNTIFS(INVENTORY!$F:$F,LOOKUP!C3)</f>
        <v>1</v>
      </c>
      <c r="E3" t="s">
        <v>417</v>
      </c>
      <c r="F3">
        <f>SUM(D9:D18)</f>
        <v>4</v>
      </c>
      <c r="I3" t="s">
        <v>107</v>
      </c>
      <c r="J3" t="s">
        <v>93</v>
      </c>
      <c r="K3" s="18">
        <v>76567</v>
      </c>
      <c r="M3" t="s">
        <v>77</v>
      </c>
      <c r="N3" s="18" t="e">
        <f>SUMIFS(INVENTORY!#REF!,INVENTORY!$A:$A,LOOKUP!$M3)</f>
        <v>#REF!</v>
      </c>
    </row>
    <row r="4" spans="3:14" x14ac:dyDescent="0.25">
      <c r="C4">
        <v>1905</v>
      </c>
      <c r="D4">
        <f>COUNTIFS(INVENTORY!$F:$F,LOOKUP!C4)</f>
        <v>0</v>
      </c>
      <c r="E4" t="s">
        <v>418</v>
      </c>
      <c r="F4">
        <f>SUM(D19:D28)</f>
        <v>8</v>
      </c>
      <c r="I4" t="s">
        <v>107</v>
      </c>
      <c r="J4" t="s">
        <v>432</v>
      </c>
      <c r="K4" s="18">
        <v>75000</v>
      </c>
      <c r="M4" t="s">
        <v>699</v>
      </c>
      <c r="N4" s="18" t="e">
        <f>SUMIFS(INVENTORY!#REF!,INVENTORY!$A:$A,LOOKUP!$M4)</f>
        <v>#REF!</v>
      </c>
    </row>
    <row r="5" spans="3:14" x14ac:dyDescent="0.25">
      <c r="C5">
        <v>1906</v>
      </c>
      <c r="D5">
        <f>COUNTIFS(INVENTORY!$F:$F,LOOKUP!C5)</f>
        <v>2</v>
      </c>
      <c r="E5" t="s">
        <v>419</v>
      </c>
      <c r="F5">
        <f>SUM(D29:D38)</f>
        <v>18</v>
      </c>
      <c r="I5" t="s">
        <v>107</v>
      </c>
      <c r="J5" t="s">
        <v>478</v>
      </c>
      <c r="K5" s="18">
        <v>66587</v>
      </c>
      <c r="M5" t="s">
        <v>11</v>
      </c>
      <c r="N5" s="18" t="e">
        <f>SUMIFS(INVENTORY!#REF!,INVENTORY!$A:$A,LOOKUP!$M5)</f>
        <v>#REF!</v>
      </c>
    </row>
    <row r="6" spans="3:14" x14ac:dyDescent="0.25">
      <c r="C6">
        <v>1907</v>
      </c>
      <c r="D6">
        <f>COUNTIFS(INVENTORY!$F:$F,LOOKUP!C6)</f>
        <v>0</v>
      </c>
      <c r="E6" t="s">
        <v>420</v>
      </c>
      <c r="F6">
        <f>SUM(D39:D48)</f>
        <v>26</v>
      </c>
      <c r="I6" t="s">
        <v>107</v>
      </c>
      <c r="J6" t="s">
        <v>475</v>
      </c>
      <c r="K6" s="18">
        <v>55163</v>
      </c>
      <c r="M6" t="s">
        <v>61</v>
      </c>
      <c r="N6" s="18" t="e">
        <f>SUMIFS(INVENTORY!#REF!,INVENTORY!$A:$A,LOOKUP!$M6)</f>
        <v>#REF!</v>
      </c>
    </row>
    <row r="7" spans="3:14" x14ac:dyDescent="0.25">
      <c r="C7">
        <v>1908</v>
      </c>
      <c r="D7">
        <f>COUNTIFS(INVENTORY!$F:$F,LOOKUP!C7)</f>
        <v>0</v>
      </c>
      <c r="E7" t="s">
        <v>421</v>
      </c>
      <c r="F7">
        <f>SUM(D49:D58)</f>
        <v>45</v>
      </c>
      <c r="I7" t="s">
        <v>107</v>
      </c>
      <c r="J7" t="s">
        <v>479</v>
      </c>
      <c r="K7" s="18">
        <v>54999</v>
      </c>
      <c r="M7" t="s">
        <v>121</v>
      </c>
      <c r="N7" s="18" t="e">
        <f>SUMIFS(INVENTORY!#REF!,INVENTORY!$A:$A,LOOKUP!$M7)</f>
        <v>#REF!</v>
      </c>
    </row>
    <row r="8" spans="3:14" x14ac:dyDescent="0.25">
      <c r="C8">
        <v>1909</v>
      </c>
      <c r="D8">
        <f>COUNTIFS(INVENTORY!$F:$F,LOOKUP!C8)</f>
        <v>1</v>
      </c>
      <c r="E8" t="s">
        <v>422</v>
      </c>
      <c r="F8">
        <f>SUM(D59:D68)</f>
        <v>160</v>
      </c>
      <c r="I8" t="s">
        <v>107</v>
      </c>
      <c r="J8" t="s">
        <v>512</v>
      </c>
      <c r="K8" s="18">
        <v>50810</v>
      </c>
      <c r="M8" t="s">
        <v>22</v>
      </c>
      <c r="N8" s="18" t="e">
        <f>SUMIFS(INVENTORY!#REF!,INVENTORY!$A:$A,LOOKUP!$M8)</f>
        <v>#REF!</v>
      </c>
    </row>
    <row r="9" spans="3:14" x14ac:dyDescent="0.25">
      <c r="C9">
        <v>1910</v>
      </c>
      <c r="D9">
        <f>COUNTIFS(INVENTORY!$F:$F,LOOKUP!C9)</f>
        <v>0</v>
      </c>
      <c r="E9" t="s">
        <v>423</v>
      </c>
      <c r="F9">
        <f>SUM(D69:D78)</f>
        <v>81</v>
      </c>
      <c r="I9" t="s">
        <v>107</v>
      </c>
      <c r="J9" t="s">
        <v>355</v>
      </c>
      <c r="K9" s="18">
        <v>47469</v>
      </c>
      <c r="M9" t="s">
        <v>86</v>
      </c>
      <c r="N9" s="18" t="e">
        <f>SUMIFS(INVENTORY!#REF!,INVENTORY!$A:$A,LOOKUP!$M9)</f>
        <v>#REF!</v>
      </c>
    </row>
    <row r="10" spans="3:14" x14ac:dyDescent="0.25">
      <c r="C10">
        <v>1911</v>
      </c>
      <c r="D10">
        <f>COUNTIFS(INVENTORY!$F:$F,LOOKUP!C10)</f>
        <v>1</v>
      </c>
      <c r="E10" t="s">
        <v>424</v>
      </c>
      <c r="F10">
        <f>SUM(D79:D88)</f>
        <v>24</v>
      </c>
      <c r="I10" t="s">
        <v>11</v>
      </c>
      <c r="J10" t="s">
        <v>93</v>
      </c>
      <c r="K10" s="18">
        <v>44240.000000000007</v>
      </c>
      <c r="N10" s="18"/>
    </row>
    <row r="11" spans="3:14" x14ac:dyDescent="0.25">
      <c r="C11">
        <v>1912</v>
      </c>
      <c r="D11">
        <f>COUNTIFS(INVENTORY!$F:$F,LOOKUP!C11)</f>
        <v>0</v>
      </c>
      <c r="E11" t="s">
        <v>425</v>
      </c>
      <c r="F11">
        <f>SUM(D89:D98)</f>
        <v>11</v>
      </c>
      <c r="I11" t="s">
        <v>77</v>
      </c>
      <c r="J11" t="s">
        <v>93</v>
      </c>
      <c r="K11" s="18">
        <v>43030</v>
      </c>
    </row>
    <row r="12" spans="3:14" x14ac:dyDescent="0.25">
      <c r="C12">
        <v>1913</v>
      </c>
      <c r="D12">
        <f>COUNTIFS(INVENTORY!$F:$F,LOOKUP!C12)</f>
        <v>0</v>
      </c>
      <c r="I12" t="s">
        <v>107</v>
      </c>
      <c r="J12" t="s">
        <v>432</v>
      </c>
      <c r="K12" s="18">
        <v>39999.99</v>
      </c>
    </row>
    <row r="13" spans="3:14" x14ac:dyDescent="0.25">
      <c r="C13">
        <v>1914</v>
      </c>
      <c r="D13">
        <f>COUNTIFS(INVENTORY!$F:$F,LOOKUP!C13)</f>
        <v>3</v>
      </c>
      <c r="I13" t="s">
        <v>107</v>
      </c>
      <c r="J13" t="s">
        <v>432</v>
      </c>
      <c r="K13" s="18">
        <v>39712.99</v>
      </c>
    </row>
    <row r="14" spans="3:14" x14ac:dyDescent="0.25">
      <c r="C14">
        <v>1915</v>
      </c>
      <c r="D14">
        <f>COUNTIFS(INVENTORY!$F:$F,LOOKUP!C14)</f>
        <v>0</v>
      </c>
      <c r="I14" t="s">
        <v>107</v>
      </c>
      <c r="J14" t="s">
        <v>432</v>
      </c>
      <c r="K14" s="18">
        <v>38499.99</v>
      </c>
    </row>
    <row r="15" spans="3:14" x14ac:dyDescent="0.25">
      <c r="C15">
        <v>1916</v>
      </c>
      <c r="D15">
        <f>COUNTIFS(INVENTORY!$F:$F,LOOKUP!C15)</f>
        <v>0</v>
      </c>
      <c r="I15" t="s">
        <v>107</v>
      </c>
      <c r="J15" t="s">
        <v>432</v>
      </c>
      <c r="K15" s="18">
        <v>37999.99</v>
      </c>
    </row>
    <row r="16" spans="3:14" x14ac:dyDescent="0.25">
      <c r="C16">
        <v>1917</v>
      </c>
      <c r="D16">
        <f>COUNTIFS(INVENTORY!$F:$F,LOOKUP!C16)</f>
        <v>0</v>
      </c>
      <c r="I16" t="s">
        <v>148</v>
      </c>
      <c r="J16" t="s">
        <v>622</v>
      </c>
      <c r="K16" s="18">
        <v>37693</v>
      </c>
    </row>
    <row r="17" spans="3:11" x14ac:dyDescent="0.25">
      <c r="C17">
        <v>1918</v>
      </c>
      <c r="D17">
        <f>COUNTIFS(INVENTORY!$F:$F,LOOKUP!C17)</f>
        <v>0</v>
      </c>
      <c r="I17" t="s">
        <v>107</v>
      </c>
      <c r="J17" t="s">
        <v>432</v>
      </c>
      <c r="K17" s="18">
        <v>36499.99</v>
      </c>
    </row>
    <row r="18" spans="3:11" x14ac:dyDescent="0.25">
      <c r="C18">
        <v>1919</v>
      </c>
      <c r="D18">
        <f>COUNTIFS(INVENTORY!$F:$F,LOOKUP!C18)</f>
        <v>0</v>
      </c>
      <c r="I18" t="s">
        <v>107</v>
      </c>
      <c r="J18" t="s">
        <v>432</v>
      </c>
      <c r="K18" s="18">
        <v>34818.99</v>
      </c>
    </row>
    <row r="19" spans="3:11" x14ac:dyDescent="0.25">
      <c r="C19">
        <v>1920</v>
      </c>
      <c r="D19">
        <f>COUNTIFS(INVENTORY!$F:$F,LOOKUP!C19)</f>
        <v>1</v>
      </c>
      <c r="I19" t="s">
        <v>107</v>
      </c>
      <c r="J19" t="s">
        <v>93</v>
      </c>
      <c r="K19" s="18">
        <v>33839</v>
      </c>
    </row>
    <row r="20" spans="3:11" x14ac:dyDescent="0.25">
      <c r="C20">
        <v>1921</v>
      </c>
      <c r="D20">
        <f>COUNTIFS(INVENTORY!$F:$F,LOOKUP!C20)</f>
        <v>0</v>
      </c>
      <c r="I20" t="s">
        <v>107</v>
      </c>
      <c r="J20" t="s">
        <v>432</v>
      </c>
      <c r="K20" s="18">
        <v>32999.99</v>
      </c>
    </row>
    <row r="21" spans="3:11" x14ac:dyDescent="0.25">
      <c r="C21">
        <v>1922</v>
      </c>
      <c r="D21">
        <f>COUNTIFS(INVENTORY!$F:$F,LOOKUP!C21)</f>
        <v>0</v>
      </c>
      <c r="I21" t="s">
        <v>148</v>
      </c>
      <c r="J21" t="s">
        <v>599</v>
      </c>
      <c r="K21" s="18">
        <v>32999.99</v>
      </c>
    </row>
    <row r="22" spans="3:11" x14ac:dyDescent="0.25">
      <c r="C22">
        <v>1923</v>
      </c>
      <c r="D22">
        <f>COUNTIFS(INVENTORY!$F:$F,LOOKUP!C22)</f>
        <v>0</v>
      </c>
      <c r="I22" t="s">
        <v>107</v>
      </c>
      <c r="J22" t="s">
        <v>432</v>
      </c>
      <c r="K22" s="18">
        <v>32999</v>
      </c>
    </row>
    <row r="23" spans="3:11" x14ac:dyDescent="0.25">
      <c r="C23">
        <v>1924</v>
      </c>
      <c r="D23">
        <f>COUNTIFS(INVENTORY!$F:$F,LOOKUP!C23)</f>
        <v>2</v>
      </c>
      <c r="I23" t="s">
        <v>148</v>
      </c>
      <c r="J23" t="s">
        <v>93</v>
      </c>
      <c r="K23" s="18">
        <v>32500</v>
      </c>
    </row>
    <row r="24" spans="3:11" x14ac:dyDescent="0.25">
      <c r="C24">
        <v>1925</v>
      </c>
      <c r="D24">
        <f>COUNTIFS(INVENTORY!$F:$F,LOOKUP!C24)</f>
        <v>1</v>
      </c>
      <c r="I24" t="s">
        <v>11</v>
      </c>
      <c r="J24" t="s">
        <v>93</v>
      </c>
      <c r="K24" s="18">
        <v>32500</v>
      </c>
    </row>
    <row r="25" spans="3:11" x14ac:dyDescent="0.25">
      <c r="C25">
        <v>1926</v>
      </c>
      <c r="D25">
        <f>COUNTIFS(INVENTORY!$F:$F,LOOKUP!C25)</f>
        <v>1</v>
      </c>
      <c r="I25" t="s">
        <v>107</v>
      </c>
      <c r="J25" t="s">
        <v>432</v>
      </c>
      <c r="K25" s="18">
        <v>32299.99</v>
      </c>
    </row>
    <row r="26" spans="3:11" x14ac:dyDescent="0.25">
      <c r="C26">
        <v>1927</v>
      </c>
      <c r="D26">
        <f>COUNTIFS(INVENTORY!$F:$F,LOOKUP!C26)</f>
        <v>0</v>
      </c>
      <c r="I26" t="s">
        <v>86</v>
      </c>
      <c r="J26" t="s">
        <v>623</v>
      </c>
      <c r="K26" s="18">
        <v>32099</v>
      </c>
    </row>
    <row r="27" spans="3:11" x14ac:dyDescent="0.25">
      <c r="C27">
        <v>1928</v>
      </c>
      <c r="D27">
        <f>COUNTIFS(INVENTORY!$F:$F,LOOKUP!C27)</f>
        <v>1</v>
      </c>
      <c r="I27" t="s">
        <v>107</v>
      </c>
      <c r="J27" t="s">
        <v>432</v>
      </c>
      <c r="K27" s="18">
        <v>31499.99</v>
      </c>
    </row>
    <row r="28" spans="3:11" x14ac:dyDescent="0.25">
      <c r="C28">
        <v>1929</v>
      </c>
      <c r="D28">
        <f>COUNTIFS(INVENTORY!$F:$F,LOOKUP!C28)</f>
        <v>2</v>
      </c>
      <c r="I28" t="s">
        <v>107</v>
      </c>
      <c r="J28" t="s">
        <v>432</v>
      </c>
      <c r="K28" s="18">
        <v>31499.99</v>
      </c>
    </row>
    <row r="29" spans="3:11" x14ac:dyDescent="0.25">
      <c r="C29">
        <v>1930</v>
      </c>
      <c r="D29">
        <f>COUNTIFS(INVENTORY!$F:$F,LOOKUP!C29)</f>
        <v>0</v>
      </c>
      <c r="I29" t="s">
        <v>107</v>
      </c>
      <c r="J29" t="s">
        <v>432</v>
      </c>
      <c r="K29" s="18">
        <v>31360.000000000004</v>
      </c>
    </row>
    <row r="30" spans="3:11" x14ac:dyDescent="0.25">
      <c r="C30">
        <v>1931</v>
      </c>
      <c r="D30">
        <f>COUNTIFS(INVENTORY!$F:$F,LOOKUP!C30)</f>
        <v>0</v>
      </c>
      <c r="I30" t="s">
        <v>107</v>
      </c>
      <c r="J30" t="s">
        <v>432</v>
      </c>
      <c r="K30" s="18">
        <v>30999.99</v>
      </c>
    </row>
    <row r="31" spans="3:11" x14ac:dyDescent="0.25">
      <c r="C31">
        <v>1932</v>
      </c>
      <c r="D31">
        <f>COUNTIFS(INVENTORY!$F:$F,LOOKUP!C31)</f>
        <v>0</v>
      </c>
      <c r="I31" t="s">
        <v>107</v>
      </c>
      <c r="J31" t="s">
        <v>432</v>
      </c>
      <c r="K31" s="18">
        <v>29499.99</v>
      </c>
    </row>
    <row r="32" spans="3:11" x14ac:dyDescent="0.25">
      <c r="C32">
        <v>1933</v>
      </c>
      <c r="D32">
        <f>COUNTIFS(INVENTORY!$F:$F,LOOKUP!C32)</f>
        <v>0</v>
      </c>
      <c r="I32" t="s">
        <v>107</v>
      </c>
      <c r="J32" t="s">
        <v>432</v>
      </c>
      <c r="K32" s="18">
        <v>29143</v>
      </c>
    </row>
    <row r="33" spans="3:11" x14ac:dyDescent="0.25">
      <c r="C33">
        <v>1934</v>
      </c>
      <c r="D33">
        <f>COUNTIFS(INVENTORY!$F:$F,LOOKUP!C33)</f>
        <v>1</v>
      </c>
      <c r="I33" t="s">
        <v>148</v>
      </c>
      <c r="J33" t="s">
        <v>621</v>
      </c>
      <c r="K33" s="18">
        <v>28796</v>
      </c>
    </row>
    <row r="34" spans="3:11" x14ac:dyDescent="0.25">
      <c r="C34">
        <v>1935</v>
      </c>
      <c r="D34">
        <f>COUNTIFS(INVENTORY!$F:$F,LOOKUP!C34)</f>
        <v>0</v>
      </c>
      <c r="I34" t="s">
        <v>107</v>
      </c>
      <c r="J34" t="s">
        <v>432</v>
      </c>
      <c r="K34" s="18">
        <v>28499.99</v>
      </c>
    </row>
    <row r="35" spans="3:11" x14ac:dyDescent="0.25">
      <c r="C35">
        <v>1936</v>
      </c>
      <c r="D35">
        <f>COUNTIFS(INVENTORY!$F:$F,LOOKUP!C35)</f>
        <v>4</v>
      </c>
      <c r="I35" t="s">
        <v>107</v>
      </c>
      <c r="J35">
        <v>1961</v>
      </c>
      <c r="K35" s="18">
        <v>28270</v>
      </c>
    </row>
    <row r="36" spans="3:11" x14ac:dyDescent="0.25">
      <c r="C36">
        <v>1937</v>
      </c>
      <c r="D36">
        <f>COUNTIFS(INVENTORY!$F:$F,LOOKUP!C36)</f>
        <v>5</v>
      </c>
      <c r="I36" t="s">
        <v>107</v>
      </c>
      <c r="J36">
        <v>1961</v>
      </c>
      <c r="K36" s="18">
        <v>28270</v>
      </c>
    </row>
    <row r="37" spans="3:11" x14ac:dyDescent="0.25">
      <c r="C37">
        <v>1938</v>
      </c>
      <c r="D37">
        <f>COUNTIFS(INVENTORY!$F:$F,LOOKUP!C37)</f>
        <v>6</v>
      </c>
      <c r="I37" t="s">
        <v>107</v>
      </c>
      <c r="J37">
        <v>1961</v>
      </c>
      <c r="K37" s="18">
        <v>28270</v>
      </c>
    </row>
    <row r="38" spans="3:11" x14ac:dyDescent="0.25">
      <c r="C38">
        <v>1939</v>
      </c>
      <c r="D38">
        <f>COUNTIFS(INVENTORY!$F:$F,LOOKUP!C38)</f>
        <v>2</v>
      </c>
      <c r="I38" t="s">
        <v>107</v>
      </c>
      <c r="J38">
        <v>1961</v>
      </c>
      <c r="K38" s="18">
        <v>28270</v>
      </c>
    </row>
    <row r="39" spans="3:11" x14ac:dyDescent="0.25">
      <c r="C39">
        <v>1940</v>
      </c>
      <c r="D39">
        <f>COUNTIFS(INVENTORY!$F:$F,LOOKUP!C39)</f>
        <v>4</v>
      </c>
      <c r="I39" t="s">
        <v>107</v>
      </c>
      <c r="J39">
        <v>1961</v>
      </c>
      <c r="K39" s="18">
        <v>28270</v>
      </c>
    </row>
    <row r="40" spans="3:11" x14ac:dyDescent="0.25">
      <c r="C40">
        <v>1941</v>
      </c>
      <c r="D40">
        <f>COUNTIFS(INVENTORY!$F:$F,LOOKUP!C40)</f>
        <v>1</v>
      </c>
      <c r="I40" t="s">
        <v>107</v>
      </c>
      <c r="J40">
        <v>1961</v>
      </c>
      <c r="K40" s="18">
        <v>28270</v>
      </c>
    </row>
    <row r="41" spans="3:11" x14ac:dyDescent="0.25">
      <c r="C41">
        <v>1942</v>
      </c>
      <c r="D41">
        <f>COUNTIFS(INVENTORY!$F:$F,LOOKUP!C41)</f>
        <v>2</v>
      </c>
      <c r="I41" t="s">
        <v>107</v>
      </c>
      <c r="J41" t="s">
        <v>432</v>
      </c>
      <c r="K41" s="18">
        <v>27999.99</v>
      </c>
    </row>
    <row r="42" spans="3:11" x14ac:dyDescent="0.25">
      <c r="C42">
        <v>1943</v>
      </c>
      <c r="D42">
        <f>COUNTIFS(INVENTORY!$F:$F,LOOKUP!C42)</f>
        <v>0</v>
      </c>
      <c r="I42" t="s">
        <v>107</v>
      </c>
      <c r="J42" t="s">
        <v>432</v>
      </c>
      <c r="K42" s="18">
        <v>27597</v>
      </c>
    </row>
    <row r="43" spans="3:11" x14ac:dyDescent="0.25">
      <c r="C43">
        <v>1944</v>
      </c>
      <c r="D43">
        <f>COUNTIFS(INVENTORY!$F:$F,LOOKUP!C43)</f>
        <v>0</v>
      </c>
      <c r="I43" t="s">
        <v>77</v>
      </c>
      <c r="J43" t="s">
        <v>93</v>
      </c>
      <c r="K43" s="18">
        <v>27000</v>
      </c>
    </row>
    <row r="44" spans="3:11" x14ac:dyDescent="0.25">
      <c r="C44">
        <v>1945</v>
      </c>
      <c r="D44">
        <f>COUNTIFS(INVENTORY!$F:$F,LOOKUP!C44)</f>
        <v>2</v>
      </c>
      <c r="I44" t="s">
        <v>107</v>
      </c>
      <c r="J44" t="s">
        <v>432</v>
      </c>
      <c r="K44" s="18">
        <v>26999.99</v>
      </c>
    </row>
    <row r="45" spans="3:11" x14ac:dyDescent="0.25">
      <c r="C45">
        <v>1946</v>
      </c>
      <c r="D45">
        <f>COUNTIFS(INVENTORY!$F:$F,LOOKUP!C45)</f>
        <v>5</v>
      </c>
      <c r="I45" t="s">
        <v>107</v>
      </c>
      <c r="J45" t="s">
        <v>432</v>
      </c>
      <c r="K45" s="18">
        <v>26999.99</v>
      </c>
    </row>
    <row r="46" spans="3:11" x14ac:dyDescent="0.25">
      <c r="C46">
        <v>1947</v>
      </c>
      <c r="D46">
        <f>COUNTIFS(INVENTORY!$F:$F,LOOKUP!C46)</f>
        <v>1</v>
      </c>
      <c r="I46" t="s">
        <v>107</v>
      </c>
      <c r="J46" t="s">
        <v>432</v>
      </c>
      <c r="K46" s="18">
        <v>26999.99</v>
      </c>
    </row>
    <row r="47" spans="3:11" x14ac:dyDescent="0.25">
      <c r="C47">
        <v>1948</v>
      </c>
      <c r="D47">
        <f>COUNTIFS(INVENTORY!$F:$F,LOOKUP!C47)</f>
        <v>6</v>
      </c>
      <c r="I47" t="s">
        <v>107</v>
      </c>
      <c r="J47" t="s">
        <v>432</v>
      </c>
      <c r="K47" s="18">
        <v>26880.000000000004</v>
      </c>
    </row>
    <row r="48" spans="3:11" x14ac:dyDescent="0.25">
      <c r="C48">
        <v>1949</v>
      </c>
      <c r="D48">
        <f>COUNTIFS(INVENTORY!$F:$F,LOOKUP!C48)</f>
        <v>5</v>
      </c>
      <c r="I48" t="s">
        <v>107</v>
      </c>
      <c r="J48" t="s">
        <v>432</v>
      </c>
      <c r="K48" s="18">
        <v>26000</v>
      </c>
    </row>
    <row r="49" spans="3:11" x14ac:dyDescent="0.25">
      <c r="C49">
        <v>1950</v>
      </c>
      <c r="D49">
        <f>COUNTIFS(INVENTORY!$F:$F,LOOKUP!C49)</f>
        <v>3</v>
      </c>
      <c r="I49" t="s">
        <v>107</v>
      </c>
      <c r="J49" t="s">
        <v>432</v>
      </c>
      <c r="K49" s="18">
        <v>24999.99</v>
      </c>
    </row>
    <row r="50" spans="3:11" x14ac:dyDescent="0.25">
      <c r="C50">
        <v>1951</v>
      </c>
      <c r="D50">
        <f>COUNTIFS(INVENTORY!$F:$F,LOOKUP!C50)</f>
        <v>7</v>
      </c>
      <c r="I50" t="s">
        <v>107</v>
      </c>
      <c r="J50" t="s">
        <v>432</v>
      </c>
      <c r="K50" s="18">
        <v>22950</v>
      </c>
    </row>
    <row r="51" spans="3:11" x14ac:dyDescent="0.25">
      <c r="C51">
        <v>1952</v>
      </c>
      <c r="D51">
        <f>COUNTIFS(INVENTORY!$F:$F,LOOKUP!C51)</f>
        <v>6</v>
      </c>
      <c r="I51" t="s">
        <v>107</v>
      </c>
      <c r="J51" t="s">
        <v>432</v>
      </c>
      <c r="K51" s="18">
        <v>22799.99</v>
      </c>
    </row>
    <row r="52" spans="3:11" x14ac:dyDescent="0.25">
      <c r="C52">
        <v>1953</v>
      </c>
      <c r="D52">
        <f>COUNTIFS(INVENTORY!$F:$F,LOOKUP!C52)</f>
        <v>6</v>
      </c>
      <c r="I52" t="s">
        <v>107</v>
      </c>
      <c r="J52" t="s">
        <v>432</v>
      </c>
      <c r="K52" s="18">
        <v>22376</v>
      </c>
    </row>
    <row r="53" spans="3:11" x14ac:dyDescent="0.25">
      <c r="C53">
        <v>1954</v>
      </c>
      <c r="D53">
        <f>COUNTIFS(INVENTORY!$F:$F,LOOKUP!C53)</f>
        <v>2</v>
      </c>
      <c r="I53" t="s">
        <v>107</v>
      </c>
      <c r="J53" t="s">
        <v>432</v>
      </c>
      <c r="K53" s="18">
        <v>22099.99</v>
      </c>
    </row>
    <row r="54" spans="3:11" x14ac:dyDescent="0.25">
      <c r="C54">
        <v>1955</v>
      </c>
      <c r="D54">
        <f>COUNTIFS(INVENTORY!$F:$F,LOOKUP!C54)</f>
        <v>4</v>
      </c>
      <c r="I54" t="s">
        <v>699</v>
      </c>
      <c r="J54" t="s">
        <v>702</v>
      </c>
      <c r="K54" s="18">
        <v>21667.970999999998</v>
      </c>
    </row>
    <row r="55" spans="3:11" x14ac:dyDescent="0.25">
      <c r="C55">
        <v>1956</v>
      </c>
      <c r="D55">
        <f>COUNTIFS(INVENTORY!$F:$F,LOOKUP!C55)</f>
        <v>6</v>
      </c>
      <c r="I55" t="s">
        <v>675</v>
      </c>
      <c r="J55">
        <v>1952</v>
      </c>
      <c r="K55" s="18">
        <v>21666.670999999998</v>
      </c>
    </row>
    <row r="56" spans="3:11" x14ac:dyDescent="0.25">
      <c r="C56">
        <v>1957</v>
      </c>
      <c r="D56">
        <f>COUNTIFS(INVENTORY!$F:$F,LOOKUP!C56)</f>
        <v>4</v>
      </c>
      <c r="I56" t="s">
        <v>107</v>
      </c>
      <c r="J56" t="s">
        <v>432</v>
      </c>
      <c r="K56" s="18">
        <v>20554</v>
      </c>
    </row>
    <row r="57" spans="3:11" x14ac:dyDescent="0.25">
      <c r="C57">
        <v>1958</v>
      </c>
      <c r="D57">
        <f>COUNTIFS(INVENTORY!$F:$F,LOOKUP!C57)</f>
        <v>3</v>
      </c>
      <c r="I57" t="s">
        <v>107</v>
      </c>
      <c r="J57" t="s">
        <v>432</v>
      </c>
      <c r="K57" s="18">
        <v>20554</v>
      </c>
    </row>
    <row r="58" spans="3:11" x14ac:dyDescent="0.25">
      <c r="C58">
        <v>1959</v>
      </c>
      <c r="D58">
        <f>COUNTIFS(INVENTORY!$F:$F,LOOKUP!C58)</f>
        <v>4</v>
      </c>
      <c r="I58" t="s">
        <v>107</v>
      </c>
      <c r="J58" t="s">
        <v>432</v>
      </c>
      <c r="K58" s="18">
        <v>20160.000000000004</v>
      </c>
    </row>
    <row r="59" spans="3:11" x14ac:dyDescent="0.25">
      <c r="C59">
        <v>1960</v>
      </c>
      <c r="D59">
        <f>COUNTIFS(INVENTORY!$F:$F,LOOKUP!C59)</f>
        <v>2</v>
      </c>
      <c r="I59" t="s">
        <v>121</v>
      </c>
      <c r="J59" t="s">
        <v>93</v>
      </c>
      <c r="K59" s="18">
        <v>19500</v>
      </c>
    </row>
    <row r="60" spans="3:11" x14ac:dyDescent="0.25">
      <c r="C60">
        <v>1961</v>
      </c>
      <c r="D60">
        <f>COUNTIFS(INVENTORY!$F:$F,LOOKUP!C60)</f>
        <v>89</v>
      </c>
      <c r="I60" t="s">
        <v>148</v>
      </c>
      <c r="J60" t="s">
        <v>601</v>
      </c>
      <c r="K60" s="18">
        <v>19500</v>
      </c>
    </row>
    <row r="61" spans="3:11" x14ac:dyDescent="0.25">
      <c r="C61">
        <v>1962</v>
      </c>
      <c r="D61">
        <f>COUNTIFS(INVENTORY!$F:$F,LOOKUP!C61)</f>
        <v>4</v>
      </c>
      <c r="I61" t="s">
        <v>107</v>
      </c>
      <c r="J61" t="s">
        <v>432</v>
      </c>
      <c r="K61" s="18">
        <v>19499.990000000002</v>
      </c>
    </row>
    <row r="62" spans="3:11" x14ac:dyDescent="0.25">
      <c r="C62">
        <v>1963</v>
      </c>
      <c r="D62">
        <f>COUNTIFS(INVENTORY!$F:$F,LOOKUP!C62)</f>
        <v>8</v>
      </c>
      <c r="I62" t="s">
        <v>96</v>
      </c>
      <c r="J62" t="s">
        <v>93</v>
      </c>
      <c r="K62" s="18">
        <v>19199.990000000002</v>
      </c>
    </row>
    <row r="63" spans="3:11" x14ac:dyDescent="0.25">
      <c r="C63">
        <v>1964</v>
      </c>
      <c r="D63">
        <f>COUNTIFS(INVENTORY!$F:$F,LOOKUP!C63)</f>
        <v>19</v>
      </c>
      <c r="I63" t="s">
        <v>121</v>
      </c>
      <c r="J63" t="s">
        <v>558</v>
      </c>
      <c r="K63" s="18">
        <v>18958.329000000002</v>
      </c>
    </row>
    <row r="64" spans="3:11" x14ac:dyDescent="0.25">
      <c r="C64">
        <v>1965</v>
      </c>
      <c r="D64">
        <f>COUNTIFS(INVENTORY!$F:$F,LOOKUP!C64)</f>
        <v>8</v>
      </c>
      <c r="I64" t="s">
        <v>22</v>
      </c>
      <c r="J64" t="s">
        <v>532</v>
      </c>
      <c r="K64" s="18">
        <v>17379.308800000003</v>
      </c>
    </row>
    <row r="65" spans="3:11" x14ac:dyDescent="0.25">
      <c r="C65">
        <v>1966</v>
      </c>
      <c r="D65">
        <f>COUNTIFS(INVENTORY!$F:$F,LOOKUP!C65)</f>
        <v>4</v>
      </c>
      <c r="I65" t="s">
        <v>107</v>
      </c>
      <c r="J65" t="s">
        <v>432</v>
      </c>
      <c r="K65" s="18">
        <v>16999.990000000002</v>
      </c>
    </row>
    <row r="66" spans="3:11" x14ac:dyDescent="0.25">
      <c r="C66">
        <v>1967</v>
      </c>
      <c r="D66">
        <f>COUNTIFS(INVENTORY!$F:$F,LOOKUP!C66)</f>
        <v>6</v>
      </c>
      <c r="I66" t="s">
        <v>107</v>
      </c>
      <c r="J66" t="s">
        <v>432</v>
      </c>
      <c r="K66" s="18">
        <v>16999</v>
      </c>
    </row>
    <row r="67" spans="3:11" x14ac:dyDescent="0.25">
      <c r="C67">
        <v>1968</v>
      </c>
      <c r="D67">
        <f>COUNTIFS(INVENTORY!$F:$F,LOOKUP!C67)</f>
        <v>15</v>
      </c>
      <c r="I67" t="s">
        <v>658</v>
      </c>
      <c r="J67" t="s">
        <v>355</v>
      </c>
      <c r="K67" s="18">
        <v>16250</v>
      </c>
    </row>
    <row r="68" spans="3:11" x14ac:dyDescent="0.25">
      <c r="C68">
        <v>1969</v>
      </c>
      <c r="D68">
        <f>COUNTIFS(INVENTORY!$F:$F,LOOKUP!C68)</f>
        <v>5</v>
      </c>
      <c r="I68" t="s">
        <v>699</v>
      </c>
      <c r="J68" t="s">
        <v>711</v>
      </c>
      <c r="K68" s="18">
        <v>16250</v>
      </c>
    </row>
    <row r="69" spans="3:11" x14ac:dyDescent="0.25">
      <c r="C69">
        <v>1970</v>
      </c>
      <c r="D69">
        <f>COUNTIFS(INVENTORY!$F:$F,LOOKUP!C69)</f>
        <v>6</v>
      </c>
      <c r="I69" t="s">
        <v>107</v>
      </c>
      <c r="J69" t="s">
        <v>506</v>
      </c>
      <c r="K69" s="18">
        <v>16139</v>
      </c>
    </row>
    <row r="70" spans="3:11" x14ac:dyDescent="0.25">
      <c r="C70">
        <v>1971</v>
      </c>
      <c r="D70">
        <f>COUNTIFS(INVENTORY!$F:$F,LOOKUP!C70)</f>
        <v>6</v>
      </c>
      <c r="I70" t="s">
        <v>22</v>
      </c>
      <c r="J70" t="s">
        <v>355</v>
      </c>
      <c r="K70" s="18">
        <v>15979.171</v>
      </c>
    </row>
    <row r="71" spans="3:11" x14ac:dyDescent="0.25">
      <c r="C71">
        <v>1972</v>
      </c>
      <c r="D71">
        <f>COUNTIFS(INVENTORY!$F:$F,LOOKUP!C71)</f>
        <v>9</v>
      </c>
      <c r="I71" t="s">
        <v>86</v>
      </c>
      <c r="J71" t="s">
        <v>558</v>
      </c>
      <c r="K71" s="18">
        <v>15600</v>
      </c>
    </row>
    <row r="72" spans="3:11" x14ac:dyDescent="0.25">
      <c r="C72">
        <v>1973</v>
      </c>
      <c r="D72">
        <f>COUNTIFS(INVENTORY!$F:$F,LOOKUP!C72)</f>
        <v>8</v>
      </c>
      <c r="I72" t="s">
        <v>107</v>
      </c>
      <c r="J72" t="s">
        <v>432</v>
      </c>
      <c r="K72" s="18">
        <v>14000.000000000002</v>
      </c>
    </row>
    <row r="73" spans="3:11" x14ac:dyDescent="0.25">
      <c r="C73">
        <v>1974</v>
      </c>
      <c r="D73">
        <f>COUNTIFS(INVENTORY!$F:$F,LOOKUP!C73)</f>
        <v>14</v>
      </c>
      <c r="I73" t="s">
        <v>107</v>
      </c>
      <c r="J73" t="s">
        <v>432</v>
      </c>
      <c r="K73" s="18">
        <v>13999.99</v>
      </c>
    </row>
    <row r="74" spans="3:11" x14ac:dyDescent="0.25">
      <c r="C74">
        <v>1975</v>
      </c>
      <c r="D74">
        <f>COUNTIFS(INVENTORY!$F:$F,LOOKUP!C74)</f>
        <v>10</v>
      </c>
      <c r="I74" t="s">
        <v>77</v>
      </c>
      <c r="J74" t="s">
        <v>212</v>
      </c>
      <c r="K74" s="18">
        <v>13317</v>
      </c>
    </row>
    <row r="75" spans="3:11" x14ac:dyDescent="0.25">
      <c r="C75">
        <v>1976</v>
      </c>
      <c r="D75">
        <f>COUNTIFS(INVENTORY!$F:$F,LOOKUP!C75)</f>
        <v>8</v>
      </c>
      <c r="I75" t="s">
        <v>107</v>
      </c>
      <c r="J75" t="s">
        <v>506</v>
      </c>
      <c r="K75" s="18">
        <v>12429</v>
      </c>
    </row>
    <row r="76" spans="3:11" x14ac:dyDescent="0.25">
      <c r="C76">
        <v>1977</v>
      </c>
      <c r="D76">
        <f>COUNTIFS(INVENTORY!$F:$F,LOOKUP!C76)</f>
        <v>7</v>
      </c>
      <c r="I76" t="s">
        <v>699</v>
      </c>
      <c r="J76" t="s">
        <v>41</v>
      </c>
      <c r="K76" s="18">
        <v>12332.4768</v>
      </c>
    </row>
    <row r="77" spans="3:11" x14ac:dyDescent="0.25">
      <c r="C77">
        <v>1978</v>
      </c>
      <c r="D77">
        <f>COUNTIFS(INVENTORY!$F:$F,LOOKUP!C77)</f>
        <v>10</v>
      </c>
      <c r="I77" t="s">
        <v>107</v>
      </c>
      <c r="J77" t="s">
        <v>41</v>
      </c>
      <c r="K77" s="18">
        <v>11999</v>
      </c>
    </row>
    <row r="78" spans="3:11" x14ac:dyDescent="0.25">
      <c r="C78">
        <v>1979</v>
      </c>
      <c r="D78">
        <f>COUNTIFS(INVENTORY!$F:$F,LOOKUP!C78)</f>
        <v>3</v>
      </c>
      <c r="I78" t="s">
        <v>699</v>
      </c>
      <c r="J78" t="s">
        <v>700</v>
      </c>
      <c r="K78" s="18">
        <v>10833.329</v>
      </c>
    </row>
    <row r="79" spans="3:11" x14ac:dyDescent="0.25">
      <c r="C79">
        <v>1980</v>
      </c>
      <c r="D79">
        <f>COUNTIFS(INVENTORY!$F:$F,LOOKUP!C79)</f>
        <v>1</v>
      </c>
      <c r="I79" t="s">
        <v>699</v>
      </c>
      <c r="J79" t="s">
        <v>701</v>
      </c>
      <c r="K79" s="18">
        <v>10833.329</v>
      </c>
    </row>
    <row r="80" spans="3:11" x14ac:dyDescent="0.25">
      <c r="C80">
        <v>1981</v>
      </c>
      <c r="D80">
        <f>COUNTIFS(INVENTORY!$F:$F,LOOKUP!C80)</f>
        <v>2</v>
      </c>
      <c r="I80" t="s">
        <v>699</v>
      </c>
      <c r="J80" t="s">
        <v>700</v>
      </c>
      <c r="K80" s="18">
        <v>10833.329</v>
      </c>
    </row>
    <row r="81" spans="3:11" x14ac:dyDescent="0.25">
      <c r="C81">
        <v>1982</v>
      </c>
      <c r="D81">
        <f>COUNTIFS(INVENTORY!$F:$F,LOOKUP!C81)</f>
        <v>2</v>
      </c>
      <c r="I81" t="s">
        <v>107</v>
      </c>
      <c r="J81" t="s">
        <v>432</v>
      </c>
      <c r="K81" s="18">
        <v>10499.99</v>
      </c>
    </row>
    <row r="82" spans="3:11" x14ac:dyDescent="0.25">
      <c r="C82">
        <v>1983</v>
      </c>
      <c r="D82">
        <f>COUNTIFS(INVENTORY!$F:$F,LOOKUP!C82)</f>
        <v>2</v>
      </c>
      <c r="I82" t="s">
        <v>343</v>
      </c>
      <c r="J82" t="s">
        <v>344</v>
      </c>
      <c r="K82" s="18">
        <v>10080.000000000002</v>
      </c>
    </row>
    <row r="83" spans="3:11" x14ac:dyDescent="0.25">
      <c r="C83">
        <v>1984</v>
      </c>
      <c r="D83">
        <f>COUNTIFS(INVENTORY!$F:$F,LOOKUP!C83)</f>
        <v>10</v>
      </c>
      <c r="I83" t="s">
        <v>699</v>
      </c>
      <c r="J83" t="s">
        <v>712</v>
      </c>
      <c r="K83" s="18">
        <v>9825.2000000000007</v>
      </c>
    </row>
    <row r="84" spans="3:11" x14ac:dyDescent="0.25">
      <c r="C84">
        <v>1985</v>
      </c>
      <c r="D84">
        <f>COUNTIFS(INVENTORY!$F:$F,LOOKUP!C84)</f>
        <v>1</v>
      </c>
      <c r="I84" t="s">
        <v>379</v>
      </c>
      <c r="J84" t="s">
        <v>380</v>
      </c>
      <c r="K84" s="18">
        <v>9505</v>
      </c>
    </row>
    <row r="85" spans="3:11" x14ac:dyDescent="0.25">
      <c r="C85">
        <v>1986</v>
      </c>
      <c r="D85">
        <f>COUNTIFS(INVENTORY!$F:$F,LOOKUP!C85)</f>
        <v>0</v>
      </c>
      <c r="I85" t="s">
        <v>379</v>
      </c>
      <c r="J85" t="s">
        <v>380</v>
      </c>
      <c r="K85" s="18">
        <v>9505</v>
      </c>
    </row>
    <row r="86" spans="3:11" x14ac:dyDescent="0.25">
      <c r="C86">
        <v>1987</v>
      </c>
      <c r="D86">
        <f>COUNTIFS(INVENTORY!$F:$F,LOOKUP!C86)</f>
        <v>2</v>
      </c>
      <c r="I86" t="s">
        <v>148</v>
      </c>
      <c r="J86" t="s">
        <v>602</v>
      </c>
      <c r="K86" s="18">
        <v>9300.5696000000007</v>
      </c>
    </row>
    <row r="87" spans="3:11" x14ac:dyDescent="0.25">
      <c r="C87">
        <v>1988</v>
      </c>
      <c r="D87">
        <f>COUNTIFS(INVENTORY!$F:$F,LOOKUP!C87)</f>
        <v>2</v>
      </c>
      <c r="I87" t="s">
        <v>96</v>
      </c>
      <c r="J87">
        <v>1902</v>
      </c>
      <c r="K87" s="18">
        <v>9206.89</v>
      </c>
    </row>
    <row r="88" spans="3:11" x14ac:dyDescent="0.25">
      <c r="C88">
        <v>1989</v>
      </c>
      <c r="D88">
        <f>COUNTIFS(INVENTORY!$F:$F,LOOKUP!C88)</f>
        <v>2</v>
      </c>
      <c r="I88" t="s">
        <v>170</v>
      </c>
      <c r="J88" t="s">
        <v>681</v>
      </c>
      <c r="K88" s="18">
        <v>9050</v>
      </c>
    </row>
    <row r="89" spans="3:11" x14ac:dyDescent="0.25">
      <c r="C89">
        <v>1990</v>
      </c>
      <c r="D89">
        <f>COUNTIFS(INVENTORY!$F:$F,LOOKUP!C89)</f>
        <v>3</v>
      </c>
      <c r="I89" t="s">
        <v>343</v>
      </c>
      <c r="J89" t="s">
        <v>345</v>
      </c>
      <c r="K89" s="18">
        <v>8960</v>
      </c>
    </row>
    <row r="90" spans="3:11" x14ac:dyDescent="0.25">
      <c r="C90">
        <v>1991</v>
      </c>
      <c r="D90">
        <f>COUNTIFS(INVENTORY!$F:$F,LOOKUP!C90)</f>
        <v>2</v>
      </c>
      <c r="I90" t="s">
        <v>77</v>
      </c>
      <c r="J90" t="s">
        <v>212</v>
      </c>
      <c r="K90" s="18">
        <v>8342</v>
      </c>
    </row>
    <row r="91" spans="3:11" x14ac:dyDescent="0.25">
      <c r="C91">
        <v>1992</v>
      </c>
      <c r="D91">
        <f>COUNTIFS(INVENTORY!$F:$F,LOOKUP!C91)</f>
        <v>0</v>
      </c>
      <c r="I91" t="s">
        <v>40</v>
      </c>
      <c r="J91" t="s">
        <v>41</v>
      </c>
      <c r="K91" s="18">
        <v>7872</v>
      </c>
    </row>
    <row r="92" spans="3:11" x14ac:dyDescent="0.25">
      <c r="C92">
        <v>1993</v>
      </c>
      <c r="D92">
        <f>COUNTIFS(INVENTORY!$F:$F,LOOKUP!C92)</f>
        <v>2</v>
      </c>
      <c r="I92" t="s">
        <v>343</v>
      </c>
      <c r="J92" t="s">
        <v>350</v>
      </c>
      <c r="K92" s="18">
        <v>7840.0000000000009</v>
      </c>
    </row>
    <row r="93" spans="3:11" x14ac:dyDescent="0.25">
      <c r="C93">
        <v>1994</v>
      </c>
      <c r="D93">
        <f>COUNTIFS(INVENTORY!$F:$F,LOOKUP!C93)</f>
        <v>0</v>
      </c>
      <c r="I93" t="s">
        <v>107</v>
      </c>
      <c r="J93" t="s">
        <v>432</v>
      </c>
      <c r="K93" s="18">
        <v>7792.99</v>
      </c>
    </row>
    <row r="94" spans="3:11" x14ac:dyDescent="0.25">
      <c r="C94">
        <v>1995</v>
      </c>
      <c r="D94">
        <f>COUNTIFS(INVENTORY!$F:$F,LOOKUP!C94)</f>
        <v>1</v>
      </c>
      <c r="I94" t="s">
        <v>107</v>
      </c>
      <c r="J94" t="s">
        <v>432</v>
      </c>
      <c r="K94" s="18">
        <v>7142.99</v>
      </c>
    </row>
    <row r="95" spans="3:11" x14ac:dyDescent="0.25">
      <c r="C95">
        <v>1996</v>
      </c>
      <c r="D95">
        <f>COUNTIFS(INVENTORY!$F:$F,LOOKUP!C95)</f>
        <v>1</v>
      </c>
      <c r="I95" t="s">
        <v>77</v>
      </c>
      <c r="J95" t="s">
        <v>569</v>
      </c>
      <c r="K95" s="18">
        <v>7020</v>
      </c>
    </row>
    <row r="96" spans="3:11" x14ac:dyDescent="0.25">
      <c r="C96">
        <v>1997</v>
      </c>
      <c r="D96">
        <f>COUNTIFS(INVENTORY!$F:$F,LOOKUP!C96)</f>
        <v>2</v>
      </c>
      <c r="I96" t="s">
        <v>86</v>
      </c>
      <c r="J96" t="s">
        <v>604</v>
      </c>
      <c r="K96" s="18">
        <v>6927.0789000000004</v>
      </c>
    </row>
    <row r="97" spans="3:11" x14ac:dyDescent="0.25">
      <c r="C97">
        <v>1998</v>
      </c>
      <c r="D97">
        <f>COUNTIFS(INVENTORY!$F:$F,LOOKUP!C97)</f>
        <v>0</v>
      </c>
      <c r="I97" t="s">
        <v>107</v>
      </c>
      <c r="J97" t="s">
        <v>432</v>
      </c>
      <c r="K97" s="18">
        <v>6864</v>
      </c>
    </row>
    <row r="98" spans="3:11" x14ac:dyDescent="0.25">
      <c r="C98">
        <v>1999</v>
      </c>
      <c r="D98">
        <f>COUNTIFS(INVENTORY!$F:$F,LOOKUP!C98)</f>
        <v>0</v>
      </c>
      <c r="I98" t="s">
        <v>107</v>
      </c>
      <c r="J98" t="s">
        <v>301</v>
      </c>
      <c r="K98" s="18">
        <v>6792.36</v>
      </c>
    </row>
    <row r="99" spans="3:11" x14ac:dyDescent="0.25">
      <c r="C99">
        <v>2000</v>
      </c>
      <c r="D99">
        <f>COUNTIFS(INVENTORY!$F:$F,LOOKUP!C99)</f>
        <v>0</v>
      </c>
      <c r="I99" t="s">
        <v>77</v>
      </c>
      <c r="J99" t="s">
        <v>81</v>
      </c>
      <c r="K99" s="18">
        <v>6759.2000000000007</v>
      </c>
    </row>
    <row r="100" spans="3:11" x14ac:dyDescent="0.25">
      <c r="C100">
        <v>2001</v>
      </c>
      <c r="D100">
        <f>COUNTIFS(INVENTORY!$F:$F,LOOKUP!C100)</f>
        <v>0</v>
      </c>
      <c r="I100" t="s">
        <v>360</v>
      </c>
      <c r="J100" t="s">
        <v>647</v>
      </c>
      <c r="K100" s="18">
        <v>6529</v>
      </c>
    </row>
    <row r="101" spans="3:11" x14ac:dyDescent="0.25">
      <c r="C101">
        <v>2002</v>
      </c>
      <c r="D101">
        <f>COUNTIFS(INVENTORY!$F:$F,LOOKUP!C101)</f>
        <v>0</v>
      </c>
      <c r="I101" t="s">
        <v>107</v>
      </c>
      <c r="J101" t="s">
        <v>432</v>
      </c>
      <c r="K101" s="18">
        <v>6276.4800000000005</v>
      </c>
    </row>
    <row r="102" spans="3:11" x14ac:dyDescent="0.25">
      <c r="C102">
        <v>2003</v>
      </c>
      <c r="D102">
        <f>COUNTIFS(INVENTORY!$F:$F,LOOKUP!C102)</f>
        <v>0</v>
      </c>
      <c r="I102" t="s">
        <v>662</v>
      </c>
      <c r="J102" t="s">
        <v>93</v>
      </c>
      <c r="K102" s="18">
        <v>6253.7552000000005</v>
      </c>
    </row>
    <row r="103" spans="3:11" x14ac:dyDescent="0.25">
      <c r="C103">
        <v>2004</v>
      </c>
      <c r="D103">
        <f>COUNTIFS(INVENTORY!$F:$F,LOOKUP!C103)</f>
        <v>0</v>
      </c>
      <c r="I103" t="s">
        <v>313</v>
      </c>
      <c r="J103" t="s">
        <v>24</v>
      </c>
      <c r="K103" s="18">
        <v>6051</v>
      </c>
    </row>
    <row r="104" spans="3:11" x14ac:dyDescent="0.25">
      <c r="C104">
        <v>2005</v>
      </c>
      <c r="D104">
        <f>COUNTIFS(INVENTORY!$F:$F,LOOKUP!C104)</f>
        <v>0</v>
      </c>
      <c r="I104" t="s">
        <v>107</v>
      </c>
      <c r="J104" t="s">
        <v>499</v>
      </c>
      <c r="K104" s="18">
        <v>5999</v>
      </c>
    </row>
    <row r="105" spans="3:11" x14ac:dyDescent="0.25">
      <c r="C105">
        <v>2006</v>
      </c>
      <c r="D105">
        <f>COUNTIFS(INVENTORY!$F:$F,LOOKUP!C105)</f>
        <v>0</v>
      </c>
      <c r="I105" t="s">
        <v>107</v>
      </c>
      <c r="J105" t="s">
        <v>43</v>
      </c>
      <c r="K105" s="18">
        <v>5958.3289999999997</v>
      </c>
    </row>
    <row r="106" spans="3:11" x14ac:dyDescent="0.25">
      <c r="C106">
        <v>2007</v>
      </c>
      <c r="D106">
        <f>COUNTIFS(INVENTORY!$F:$F,LOOKUP!C106)</f>
        <v>0</v>
      </c>
      <c r="I106" t="s">
        <v>107</v>
      </c>
      <c r="J106" t="s">
        <v>43</v>
      </c>
      <c r="K106" s="18">
        <v>5958.3289999999997</v>
      </c>
    </row>
    <row r="107" spans="3:11" x14ac:dyDescent="0.25">
      <c r="C107">
        <v>2008</v>
      </c>
      <c r="D107">
        <f>COUNTIFS(INVENTORY!$F:$F,LOOKUP!C107)</f>
        <v>0</v>
      </c>
      <c r="I107" t="s">
        <v>107</v>
      </c>
      <c r="J107" t="s">
        <v>43</v>
      </c>
      <c r="K107" s="18">
        <v>5958.3289999999997</v>
      </c>
    </row>
    <row r="108" spans="3:11" x14ac:dyDescent="0.25">
      <c r="C108">
        <v>2009</v>
      </c>
      <c r="D108">
        <f>COUNTIFS(INVENTORY!$F:$F,LOOKUP!C108)</f>
        <v>0</v>
      </c>
      <c r="I108" t="s">
        <v>107</v>
      </c>
      <c r="J108" t="s">
        <v>41</v>
      </c>
      <c r="K108" s="18">
        <v>5937.2768000000005</v>
      </c>
    </row>
    <row r="109" spans="3:11" x14ac:dyDescent="0.25">
      <c r="C109">
        <v>2010</v>
      </c>
      <c r="D109">
        <f>COUNTIFS(INVENTORY!$F:$F,LOOKUP!C109)</f>
        <v>0</v>
      </c>
      <c r="I109" t="s">
        <v>102</v>
      </c>
      <c r="J109" t="s">
        <v>470</v>
      </c>
      <c r="K109" s="18">
        <v>5502</v>
      </c>
    </row>
    <row r="110" spans="3:11" x14ac:dyDescent="0.25">
      <c r="C110">
        <v>2011</v>
      </c>
      <c r="D110">
        <f>COUNTIFS(INVENTORY!$F:$F,LOOKUP!C110)</f>
        <v>0</v>
      </c>
      <c r="I110" t="s">
        <v>107</v>
      </c>
      <c r="J110" t="s">
        <v>764</v>
      </c>
      <c r="K110" s="18">
        <v>5432.0000000000009</v>
      </c>
    </row>
    <row r="111" spans="3:11" x14ac:dyDescent="0.25">
      <c r="C111">
        <v>2012</v>
      </c>
      <c r="D111">
        <f>COUNTIFS(INVENTORY!$F:$F,LOOKUP!C111)</f>
        <v>0</v>
      </c>
      <c r="I111" t="s">
        <v>86</v>
      </c>
      <c r="J111" t="s">
        <v>93</v>
      </c>
      <c r="K111" s="18">
        <v>5424</v>
      </c>
    </row>
    <row r="112" spans="3:11" x14ac:dyDescent="0.25">
      <c r="C112">
        <v>2013</v>
      </c>
      <c r="D112">
        <f>COUNTIFS(INVENTORY!$F:$F,LOOKUP!C112)</f>
        <v>0</v>
      </c>
      <c r="I112" t="s">
        <v>96</v>
      </c>
      <c r="J112">
        <v>1964</v>
      </c>
      <c r="K112" s="18">
        <v>5200</v>
      </c>
    </row>
    <row r="113" spans="3:11" x14ac:dyDescent="0.25">
      <c r="C113">
        <v>2014</v>
      </c>
      <c r="D113">
        <f>COUNTIFS(INVENTORY!$F:$F,LOOKUP!C113)</f>
        <v>0</v>
      </c>
      <c r="I113" t="s">
        <v>11</v>
      </c>
      <c r="J113" t="s">
        <v>624</v>
      </c>
      <c r="K113" s="18">
        <v>5142.9840000000004</v>
      </c>
    </row>
    <row r="114" spans="3:11" x14ac:dyDescent="0.25">
      <c r="C114">
        <v>2015</v>
      </c>
      <c r="D114">
        <f>COUNTIFS(INVENTORY!$F:$F,LOOKUP!C114)</f>
        <v>0</v>
      </c>
      <c r="I114" t="s">
        <v>22</v>
      </c>
      <c r="J114" t="s">
        <v>37</v>
      </c>
      <c r="K114" s="18">
        <v>5070</v>
      </c>
    </row>
    <row r="115" spans="3:11" x14ac:dyDescent="0.25">
      <c r="C115">
        <v>2016</v>
      </c>
      <c r="D115">
        <f>COUNTIFS(INVENTORY!$F:$F,LOOKUP!C115)</f>
        <v>0</v>
      </c>
      <c r="I115" t="s">
        <v>11</v>
      </c>
      <c r="J115" t="s">
        <v>41</v>
      </c>
      <c r="K115" s="18">
        <v>4999.99</v>
      </c>
    </row>
    <row r="116" spans="3:11" x14ac:dyDescent="0.25">
      <c r="C116">
        <v>2017</v>
      </c>
      <c r="D116">
        <f>COUNTIFS(INVENTORY!$F:$F,LOOKUP!C116)</f>
        <v>0</v>
      </c>
      <c r="I116" t="s">
        <v>11</v>
      </c>
      <c r="J116" t="s">
        <v>41</v>
      </c>
      <c r="K116" s="18">
        <v>4999.99</v>
      </c>
    </row>
    <row r="117" spans="3:11" x14ac:dyDescent="0.25">
      <c r="I117" t="s">
        <v>280</v>
      </c>
      <c r="J117">
        <v>1936</v>
      </c>
      <c r="K117" s="18">
        <v>4875</v>
      </c>
    </row>
    <row r="118" spans="3:11" x14ac:dyDescent="0.25">
      <c r="I118" t="s">
        <v>343</v>
      </c>
      <c r="J118" t="s">
        <v>642</v>
      </c>
      <c r="K118" s="18">
        <v>4838.4000000000005</v>
      </c>
    </row>
    <row r="119" spans="3:11" x14ac:dyDescent="0.25">
      <c r="I119" t="s">
        <v>170</v>
      </c>
      <c r="J119" t="s">
        <v>681</v>
      </c>
      <c r="K119" s="18">
        <v>4829.99</v>
      </c>
    </row>
    <row r="120" spans="3:11" x14ac:dyDescent="0.25">
      <c r="I120" t="s">
        <v>667</v>
      </c>
      <c r="J120" t="s">
        <v>41</v>
      </c>
      <c r="K120" s="18">
        <v>4773.3999999999996</v>
      </c>
    </row>
    <row r="121" spans="3:11" x14ac:dyDescent="0.25">
      <c r="I121" t="s">
        <v>77</v>
      </c>
      <c r="J121" t="s">
        <v>43</v>
      </c>
      <c r="K121" s="18">
        <v>4760</v>
      </c>
    </row>
    <row r="122" spans="3:11" x14ac:dyDescent="0.25">
      <c r="I122" t="s">
        <v>86</v>
      </c>
      <c r="J122" t="s">
        <v>93</v>
      </c>
      <c r="K122" s="18">
        <v>4672.0576000000001</v>
      </c>
    </row>
    <row r="123" spans="3:11" x14ac:dyDescent="0.25">
      <c r="I123" t="s">
        <v>77</v>
      </c>
      <c r="J123" t="s">
        <v>235</v>
      </c>
      <c r="K123" s="18">
        <v>4644.37</v>
      </c>
    </row>
    <row r="124" spans="3:11" x14ac:dyDescent="0.25">
      <c r="I124" t="s">
        <v>107</v>
      </c>
      <c r="J124">
        <v>1937</v>
      </c>
      <c r="K124" s="18">
        <v>4600</v>
      </c>
    </row>
    <row r="125" spans="3:11" x14ac:dyDescent="0.25">
      <c r="I125" t="s">
        <v>107</v>
      </c>
      <c r="J125">
        <v>1961</v>
      </c>
      <c r="K125" s="18">
        <v>4550</v>
      </c>
    </row>
    <row r="126" spans="3:11" x14ac:dyDescent="0.25">
      <c r="I126" t="s">
        <v>61</v>
      </c>
      <c r="J126" t="s">
        <v>37</v>
      </c>
      <c r="K126" s="18">
        <v>4505.7488000000003</v>
      </c>
    </row>
    <row r="127" spans="3:11" x14ac:dyDescent="0.25">
      <c r="I127" t="s">
        <v>11</v>
      </c>
      <c r="J127" t="s">
        <v>41</v>
      </c>
      <c r="K127" s="18">
        <v>4420</v>
      </c>
    </row>
    <row r="128" spans="3:11" x14ac:dyDescent="0.25">
      <c r="I128" t="s">
        <v>121</v>
      </c>
      <c r="J128" t="s">
        <v>403</v>
      </c>
      <c r="K128" s="18">
        <v>4290</v>
      </c>
    </row>
    <row r="129" spans="9:11" x14ac:dyDescent="0.25">
      <c r="I129" t="s">
        <v>676</v>
      </c>
      <c r="J129" t="s">
        <v>93</v>
      </c>
      <c r="K129" s="18">
        <v>4289</v>
      </c>
    </row>
    <row r="130" spans="9:11" x14ac:dyDescent="0.25">
      <c r="I130" t="s">
        <v>61</v>
      </c>
      <c r="J130" t="s">
        <v>37</v>
      </c>
      <c r="K130" s="18">
        <v>4200</v>
      </c>
    </row>
    <row r="131" spans="9:11" x14ac:dyDescent="0.25">
      <c r="I131" t="s">
        <v>61</v>
      </c>
      <c r="J131" t="s">
        <v>37</v>
      </c>
      <c r="K131" s="18">
        <v>4200</v>
      </c>
    </row>
    <row r="132" spans="9:11" x14ac:dyDescent="0.25">
      <c r="I132" t="s">
        <v>77</v>
      </c>
      <c r="J132" t="s">
        <v>212</v>
      </c>
      <c r="K132" s="18">
        <v>4160</v>
      </c>
    </row>
    <row r="133" spans="9:11" x14ac:dyDescent="0.25">
      <c r="I133" t="s">
        <v>121</v>
      </c>
      <c r="J133" t="s">
        <v>93</v>
      </c>
      <c r="K133" s="18">
        <v>4062.5</v>
      </c>
    </row>
    <row r="134" spans="9:11" x14ac:dyDescent="0.25">
      <c r="I134" t="s">
        <v>77</v>
      </c>
      <c r="J134" t="s">
        <v>212</v>
      </c>
      <c r="K134" s="18">
        <v>4030</v>
      </c>
    </row>
    <row r="135" spans="9:11" x14ac:dyDescent="0.25">
      <c r="I135" t="s">
        <v>77</v>
      </c>
      <c r="J135" t="s">
        <v>81</v>
      </c>
      <c r="K135" s="18">
        <v>3926</v>
      </c>
    </row>
    <row r="136" spans="9:11" x14ac:dyDescent="0.25">
      <c r="I136" t="s">
        <v>77</v>
      </c>
      <c r="J136" t="s">
        <v>81</v>
      </c>
      <c r="K136" s="18">
        <v>3926</v>
      </c>
    </row>
    <row r="137" spans="9:11" x14ac:dyDescent="0.25">
      <c r="I137" t="s">
        <v>77</v>
      </c>
      <c r="J137" t="s">
        <v>81</v>
      </c>
      <c r="K137" s="18">
        <v>3926</v>
      </c>
    </row>
    <row r="138" spans="9:11" x14ac:dyDescent="0.25">
      <c r="I138" t="s">
        <v>22</v>
      </c>
      <c r="K138" s="18">
        <v>3900</v>
      </c>
    </row>
    <row r="139" spans="9:11" x14ac:dyDescent="0.25">
      <c r="I139" t="s">
        <v>96</v>
      </c>
      <c r="J139">
        <v>1958</v>
      </c>
      <c r="K139" s="18">
        <v>3900</v>
      </c>
    </row>
    <row r="140" spans="9:11" x14ac:dyDescent="0.25">
      <c r="I140" t="s">
        <v>148</v>
      </c>
      <c r="J140" t="s">
        <v>580</v>
      </c>
      <c r="K140" s="18">
        <v>3799.99</v>
      </c>
    </row>
    <row r="141" spans="9:11" x14ac:dyDescent="0.25">
      <c r="I141" t="s">
        <v>77</v>
      </c>
      <c r="J141" t="s">
        <v>41</v>
      </c>
      <c r="K141" s="18">
        <v>3791.6710000000003</v>
      </c>
    </row>
    <row r="142" spans="9:11" x14ac:dyDescent="0.25">
      <c r="I142" t="s">
        <v>61</v>
      </c>
      <c r="J142" t="s">
        <v>37</v>
      </c>
      <c r="K142" s="18">
        <v>3791.6710000000003</v>
      </c>
    </row>
    <row r="143" spans="9:11" x14ac:dyDescent="0.25">
      <c r="I143" t="s">
        <v>61</v>
      </c>
      <c r="J143" t="s">
        <v>714</v>
      </c>
      <c r="K143" s="18">
        <v>3791.6710000000003</v>
      </c>
    </row>
    <row r="144" spans="9:11" x14ac:dyDescent="0.25">
      <c r="I144" t="s">
        <v>22</v>
      </c>
      <c r="J144" t="s">
        <v>93</v>
      </c>
      <c r="K144" s="18">
        <v>3770</v>
      </c>
    </row>
    <row r="145" spans="9:11" x14ac:dyDescent="0.25">
      <c r="I145" t="s">
        <v>107</v>
      </c>
      <c r="J145" t="s">
        <v>501</v>
      </c>
      <c r="K145" s="18">
        <v>3720</v>
      </c>
    </row>
    <row r="146" spans="9:11" x14ac:dyDescent="0.25">
      <c r="I146" t="s">
        <v>96</v>
      </c>
      <c r="J146">
        <v>1968</v>
      </c>
      <c r="K146" s="18">
        <v>3640</v>
      </c>
    </row>
    <row r="147" spans="9:11" x14ac:dyDescent="0.25">
      <c r="I147" t="s">
        <v>77</v>
      </c>
      <c r="J147" t="s">
        <v>81</v>
      </c>
      <c r="K147" s="18">
        <v>3602.0789</v>
      </c>
    </row>
    <row r="148" spans="9:11" x14ac:dyDescent="0.25">
      <c r="I148" t="s">
        <v>107</v>
      </c>
      <c r="J148" t="s">
        <v>504</v>
      </c>
      <c r="K148" s="18">
        <v>3575</v>
      </c>
    </row>
    <row r="149" spans="9:11" x14ac:dyDescent="0.25">
      <c r="I149" t="s">
        <v>107</v>
      </c>
      <c r="J149" t="s">
        <v>549</v>
      </c>
      <c r="K149" s="18">
        <v>3520.8290000000002</v>
      </c>
    </row>
    <row r="150" spans="9:11" x14ac:dyDescent="0.25">
      <c r="I150" t="s">
        <v>107</v>
      </c>
      <c r="J150" t="s">
        <v>333</v>
      </c>
      <c r="K150" s="18">
        <v>3510</v>
      </c>
    </row>
    <row r="151" spans="9:11" x14ac:dyDescent="0.25">
      <c r="I151" t="s">
        <v>77</v>
      </c>
      <c r="J151" t="s">
        <v>41</v>
      </c>
      <c r="K151" s="18">
        <v>3510</v>
      </c>
    </row>
    <row r="152" spans="9:11" x14ac:dyDescent="0.25">
      <c r="I152" t="s">
        <v>361</v>
      </c>
      <c r="J152">
        <v>1893</v>
      </c>
      <c r="K152" s="18">
        <v>3510</v>
      </c>
    </row>
    <row r="153" spans="9:11" x14ac:dyDescent="0.25">
      <c r="I153" t="s">
        <v>170</v>
      </c>
      <c r="J153" t="s">
        <v>681</v>
      </c>
      <c r="K153" s="18">
        <v>3499</v>
      </c>
    </row>
    <row r="154" spans="9:11" x14ac:dyDescent="0.25">
      <c r="I154" t="s">
        <v>77</v>
      </c>
      <c r="J154" t="s">
        <v>212</v>
      </c>
      <c r="K154" s="18">
        <v>3466.6710000000003</v>
      </c>
    </row>
    <row r="155" spans="9:11" x14ac:dyDescent="0.25">
      <c r="I155" t="s">
        <v>11</v>
      </c>
      <c r="J155" t="s">
        <v>41</v>
      </c>
      <c r="K155" s="18">
        <v>3466.6710000000003</v>
      </c>
    </row>
    <row r="156" spans="9:11" x14ac:dyDescent="0.25">
      <c r="I156" t="s">
        <v>121</v>
      </c>
      <c r="J156" t="s">
        <v>41</v>
      </c>
      <c r="K156" s="18">
        <v>3439.5790000000002</v>
      </c>
    </row>
    <row r="157" spans="9:11" x14ac:dyDescent="0.25">
      <c r="I157" t="s">
        <v>77</v>
      </c>
      <c r="J157" t="s">
        <v>81</v>
      </c>
      <c r="K157" s="18">
        <v>3410.52</v>
      </c>
    </row>
    <row r="158" spans="9:11" x14ac:dyDescent="0.25">
      <c r="I158" t="s">
        <v>382</v>
      </c>
      <c r="J158">
        <v>1990</v>
      </c>
      <c r="K158" s="18">
        <v>3368</v>
      </c>
    </row>
    <row r="159" spans="9:11" x14ac:dyDescent="0.25">
      <c r="I159" t="s">
        <v>77</v>
      </c>
      <c r="J159" t="s">
        <v>212</v>
      </c>
      <c r="K159" s="18">
        <v>3365.6000000000004</v>
      </c>
    </row>
    <row r="160" spans="9:11" x14ac:dyDescent="0.25">
      <c r="I160" t="s">
        <v>77</v>
      </c>
      <c r="J160" t="s">
        <v>235</v>
      </c>
      <c r="K160" s="18">
        <v>3250</v>
      </c>
    </row>
    <row r="161" spans="9:11" x14ac:dyDescent="0.25">
      <c r="I161" t="s">
        <v>61</v>
      </c>
      <c r="J161" t="s">
        <v>37</v>
      </c>
      <c r="K161" s="18">
        <v>3250</v>
      </c>
    </row>
    <row r="162" spans="9:11" x14ac:dyDescent="0.25">
      <c r="I162" t="s">
        <v>54</v>
      </c>
      <c r="J162" t="s">
        <v>56</v>
      </c>
      <c r="K162" s="18">
        <v>3199</v>
      </c>
    </row>
    <row r="163" spans="9:11" x14ac:dyDescent="0.25">
      <c r="I163" t="s">
        <v>77</v>
      </c>
      <c r="J163" t="s">
        <v>235</v>
      </c>
      <c r="K163" s="18">
        <v>3194.98</v>
      </c>
    </row>
    <row r="164" spans="9:11" x14ac:dyDescent="0.25">
      <c r="I164" t="s">
        <v>107</v>
      </c>
      <c r="J164" t="s">
        <v>333</v>
      </c>
      <c r="K164" s="18">
        <v>3120</v>
      </c>
    </row>
    <row r="165" spans="9:11" x14ac:dyDescent="0.25">
      <c r="I165" t="s">
        <v>135</v>
      </c>
      <c r="J165">
        <v>1937</v>
      </c>
      <c r="K165" s="18">
        <v>3100</v>
      </c>
    </row>
    <row r="166" spans="9:11" x14ac:dyDescent="0.25">
      <c r="I166" t="s">
        <v>96</v>
      </c>
      <c r="J166" t="s">
        <v>97</v>
      </c>
      <c r="K166" s="18">
        <v>3087.5</v>
      </c>
    </row>
    <row r="167" spans="9:11" x14ac:dyDescent="0.25">
      <c r="I167" t="s">
        <v>107</v>
      </c>
      <c r="J167" t="s">
        <v>333</v>
      </c>
      <c r="K167" s="18">
        <v>3066.9632000000006</v>
      </c>
    </row>
    <row r="168" spans="9:11" x14ac:dyDescent="0.25">
      <c r="I168" t="s">
        <v>11</v>
      </c>
      <c r="J168" t="s">
        <v>624</v>
      </c>
      <c r="K168" s="18">
        <v>3050</v>
      </c>
    </row>
    <row r="169" spans="9:11" x14ac:dyDescent="0.25">
      <c r="I169" t="s">
        <v>77</v>
      </c>
      <c r="J169" t="s">
        <v>212</v>
      </c>
      <c r="K169" s="18">
        <v>3007.2000000000003</v>
      </c>
    </row>
    <row r="170" spans="9:11" x14ac:dyDescent="0.25">
      <c r="I170" t="s">
        <v>77</v>
      </c>
      <c r="J170" t="s">
        <v>81</v>
      </c>
      <c r="K170" s="18">
        <v>2990</v>
      </c>
    </row>
    <row r="171" spans="9:11" x14ac:dyDescent="0.25">
      <c r="I171" t="s">
        <v>699</v>
      </c>
      <c r="J171" t="s">
        <v>434</v>
      </c>
      <c r="K171" s="18">
        <v>2990</v>
      </c>
    </row>
    <row r="172" spans="9:11" x14ac:dyDescent="0.25">
      <c r="I172" t="s">
        <v>279</v>
      </c>
      <c r="J172">
        <v>1938</v>
      </c>
      <c r="K172" s="18">
        <v>2986</v>
      </c>
    </row>
    <row r="173" spans="9:11" x14ac:dyDescent="0.25">
      <c r="I173" t="s">
        <v>61</v>
      </c>
      <c r="J173" t="s">
        <v>37</v>
      </c>
      <c r="K173" s="18">
        <v>2979.1710000000003</v>
      </c>
    </row>
    <row r="174" spans="9:11" x14ac:dyDescent="0.25">
      <c r="I174" t="s">
        <v>360</v>
      </c>
      <c r="J174">
        <v>1914</v>
      </c>
      <c r="K174" s="18">
        <v>2925</v>
      </c>
    </row>
    <row r="175" spans="9:11" x14ac:dyDescent="0.25">
      <c r="I175" t="s">
        <v>107</v>
      </c>
      <c r="J175" t="s">
        <v>329</v>
      </c>
      <c r="K175" s="18">
        <v>2907</v>
      </c>
    </row>
    <row r="176" spans="9:11" x14ac:dyDescent="0.25">
      <c r="I176" t="s">
        <v>151</v>
      </c>
      <c r="J176" t="s">
        <v>523</v>
      </c>
      <c r="K176" s="18">
        <v>2898</v>
      </c>
    </row>
    <row r="177" spans="9:11" x14ac:dyDescent="0.25">
      <c r="I177" t="s">
        <v>107</v>
      </c>
      <c r="J177" t="s">
        <v>132</v>
      </c>
      <c r="K177" s="18">
        <v>2860</v>
      </c>
    </row>
    <row r="178" spans="9:11" x14ac:dyDescent="0.25">
      <c r="I178" t="s">
        <v>121</v>
      </c>
      <c r="J178" t="s">
        <v>523</v>
      </c>
      <c r="K178" s="18">
        <v>2747</v>
      </c>
    </row>
    <row r="179" spans="9:11" x14ac:dyDescent="0.25">
      <c r="I179" t="s">
        <v>77</v>
      </c>
      <c r="J179" t="s">
        <v>81</v>
      </c>
      <c r="K179" s="18">
        <v>2730</v>
      </c>
    </row>
    <row r="180" spans="9:11" x14ac:dyDescent="0.25">
      <c r="I180" t="s">
        <v>77</v>
      </c>
      <c r="J180" t="s">
        <v>212</v>
      </c>
      <c r="K180" s="18">
        <v>2730</v>
      </c>
    </row>
    <row r="181" spans="9:11" x14ac:dyDescent="0.25">
      <c r="I181" t="s">
        <v>107</v>
      </c>
      <c r="J181" t="s">
        <v>333</v>
      </c>
      <c r="K181" s="18">
        <v>2730</v>
      </c>
    </row>
    <row r="182" spans="9:11" x14ac:dyDescent="0.25">
      <c r="I182" t="s">
        <v>96</v>
      </c>
      <c r="J182">
        <v>1971</v>
      </c>
      <c r="K182" s="18">
        <v>2730</v>
      </c>
    </row>
    <row r="183" spans="9:11" x14ac:dyDescent="0.25">
      <c r="I183" t="s">
        <v>121</v>
      </c>
      <c r="J183" t="s">
        <v>540</v>
      </c>
      <c r="K183" s="18">
        <v>2718.7776000000003</v>
      </c>
    </row>
    <row r="184" spans="9:11" x14ac:dyDescent="0.25">
      <c r="I184" t="s">
        <v>77</v>
      </c>
      <c r="J184" t="s">
        <v>212</v>
      </c>
      <c r="K184" s="18">
        <v>2707.9</v>
      </c>
    </row>
    <row r="185" spans="9:11" x14ac:dyDescent="0.25">
      <c r="I185" t="s">
        <v>22</v>
      </c>
      <c r="J185" t="s">
        <v>28</v>
      </c>
      <c r="K185" s="18">
        <v>2687.31</v>
      </c>
    </row>
    <row r="186" spans="9:11" x14ac:dyDescent="0.25">
      <c r="I186" t="s">
        <v>96</v>
      </c>
      <c r="J186" t="s">
        <v>41</v>
      </c>
      <c r="K186" s="18">
        <v>2600</v>
      </c>
    </row>
    <row r="187" spans="9:11" x14ac:dyDescent="0.25">
      <c r="I187" t="s">
        <v>121</v>
      </c>
      <c r="J187" t="s">
        <v>523</v>
      </c>
      <c r="K187" s="18">
        <v>2541</v>
      </c>
    </row>
    <row r="188" spans="9:11" x14ac:dyDescent="0.25">
      <c r="I188" t="s">
        <v>77</v>
      </c>
      <c r="J188" t="s">
        <v>81</v>
      </c>
      <c r="K188" s="18">
        <v>2518.4656000000004</v>
      </c>
    </row>
    <row r="189" spans="9:11" x14ac:dyDescent="0.25">
      <c r="I189" t="s">
        <v>77</v>
      </c>
      <c r="J189" t="s">
        <v>212</v>
      </c>
      <c r="K189" s="18">
        <v>2505.8880000000004</v>
      </c>
    </row>
    <row r="190" spans="9:11" x14ac:dyDescent="0.25">
      <c r="I190" t="s">
        <v>107</v>
      </c>
      <c r="J190" t="s">
        <v>43</v>
      </c>
      <c r="K190" s="18">
        <v>2499</v>
      </c>
    </row>
    <row r="191" spans="9:11" x14ac:dyDescent="0.25">
      <c r="I191" t="s">
        <v>313</v>
      </c>
      <c r="J191" t="s">
        <v>132</v>
      </c>
      <c r="K191" s="18">
        <v>2470</v>
      </c>
    </row>
    <row r="192" spans="9:11" x14ac:dyDescent="0.25">
      <c r="I192" t="s">
        <v>77</v>
      </c>
      <c r="J192" t="s">
        <v>212</v>
      </c>
      <c r="K192" s="18">
        <v>2450.88</v>
      </c>
    </row>
    <row r="193" spans="9:11" x14ac:dyDescent="0.25">
      <c r="I193" t="s">
        <v>121</v>
      </c>
      <c r="J193">
        <v>1968</v>
      </c>
      <c r="K193" s="18">
        <v>2437.5</v>
      </c>
    </row>
    <row r="194" spans="9:11" x14ac:dyDescent="0.25">
      <c r="I194" t="s">
        <v>22</v>
      </c>
      <c r="J194" t="s">
        <v>93</v>
      </c>
      <c r="K194" s="18">
        <v>2437.5</v>
      </c>
    </row>
    <row r="195" spans="9:11" x14ac:dyDescent="0.25">
      <c r="I195" t="s">
        <v>61</v>
      </c>
      <c r="J195" t="s">
        <v>37</v>
      </c>
      <c r="K195" s="18">
        <v>2405</v>
      </c>
    </row>
    <row r="196" spans="9:11" x14ac:dyDescent="0.25">
      <c r="I196" t="s">
        <v>22</v>
      </c>
      <c r="J196" t="s">
        <v>519</v>
      </c>
      <c r="K196" s="18">
        <v>2355</v>
      </c>
    </row>
    <row r="197" spans="9:11" x14ac:dyDescent="0.25">
      <c r="I197" t="s">
        <v>107</v>
      </c>
      <c r="J197" t="s">
        <v>496</v>
      </c>
      <c r="K197" s="18">
        <v>2340</v>
      </c>
    </row>
    <row r="198" spans="9:11" x14ac:dyDescent="0.25">
      <c r="I198" t="s">
        <v>166</v>
      </c>
      <c r="J198">
        <v>1963</v>
      </c>
      <c r="K198" s="18">
        <v>2275</v>
      </c>
    </row>
    <row r="199" spans="9:11" x14ac:dyDescent="0.25">
      <c r="I199" t="s">
        <v>107</v>
      </c>
      <c r="J199" t="s">
        <v>504</v>
      </c>
      <c r="K199" s="18">
        <v>2275</v>
      </c>
    </row>
    <row r="200" spans="9:11" x14ac:dyDescent="0.25">
      <c r="I200" t="s">
        <v>86</v>
      </c>
      <c r="J200">
        <v>1936</v>
      </c>
      <c r="K200" s="18">
        <v>2275</v>
      </c>
    </row>
    <row r="201" spans="9:11" x14ac:dyDescent="0.25">
      <c r="I201" t="s">
        <v>86</v>
      </c>
      <c r="J201" t="s">
        <v>93</v>
      </c>
      <c r="K201" s="18">
        <v>2275</v>
      </c>
    </row>
    <row r="202" spans="9:11" x14ac:dyDescent="0.25">
      <c r="I202" t="s">
        <v>11</v>
      </c>
      <c r="J202" t="s">
        <v>624</v>
      </c>
      <c r="K202" s="18">
        <v>2275</v>
      </c>
    </row>
    <row r="203" spans="9:11" x14ac:dyDescent="0.25">
      <c r="I203" t="s">
        <v>668</v>
      </c>
      <c r="J203" t="s">
        <v>41</v>
      </c>
      <c r="K203" s="18">
        <v>2275</v>
      </c>
    </row>
    <row r="204" spans="9:11" x14ac:dyDescent="0.25">
      <c r="I204" t="s">
        <v>22</v>
      </c>
      <c r="J204">
        <v>1961</v>
      </c>
      <c r="K204" s="18">
        <v>2234.4</v>
      </c>
    </row>
    <row r="205" spans="9:11" x14ac:dyDescent="0.25">
      <c r="I205" t="s">
        <v>107</v>
      </c>
      <c r="J205">
        <v>1961</v>
      </c>
      <c r="K205" s="18">
        <v>2210</v>
      </c>
    </row>
    <row r="206" spans="9:11" x14ac:dyDescent="0.25">
      <c r="I206" t="s">
        <v>107</v>
      </c>
      <c r="J206" t="s">
        <v>304</v>
      </c>
      <c r="K206" s="18">
        <v>2210</v>
      </c>
    </row>
    <row r="207" spans="9:11" x14ac:dyDescent="0.25">
      <c r="I207" t="s">
        <v>40</v>
      </c>
      <c r="J207" t="s">
        <v>43</v>
      </c>
      <c r="K207" s="18">
        <v>2166.6710000000003</v>
      </c>
    </row>
    <row r="208" spans="9:11" x14ac:dyDescent="0.25">
      <c r="I208" t="s">
        <v>121</v>
      </c>
      <c r="J208" t="s">
        <v>156</v>
      </c>
      <c r="K208" s="18">
        <v>2166.6710000000003</v>
      </c>
    </row>
    <row r="209" spans="9:11" x14ac:dyDescent="0.25">
      <c r="I209" t="s">
        <v>22</v>
      </c>
      <c r="J209" t="s">
        <v>28</v>
      </c>
      <c r="K209" s="18">
        <v>2064.5700000000002</v>
      </c>
    </row>
    <row r="210" spans="9:11" x14ac:dyDescent="0.25">
      <c r="I210" t="s">
        <v>281</v>
      </c>
      <c r="J210" t="s">
        <v>43</v>
      </c>
      <c r="K210" s="18">
        <v>2032.8000000000002</v>
      </c>
    </row>
    <row r="211" spans="9:11" x14ac:dyDescent="0.25">
      <c r="I211" t="s">
        <v>77</v>
      </c>
      <c r="J211" t="s">
        <v>81</v>
      </c>
      <c r="K211" s="18">
        <v>2015</v>
      </c>
    </row>
    <row r="212" spans="9:11" x14ac:dyDescent="0.25">
      <c r="I212" t="s">
        <v>107</v>
      </c>
      <c r="J212" t="s">
        <v>304</v>
      </c>
      <c r="K212" s="18">
        <v>2015</v>
      </c>
    </row>
    <row r="213" spans="9:11" x14ac:dyDescent="0.25">
      <c r="I213" t="s">
        <v>22</v>
      </c>
      <c r="J213">
        <v>1961</v>
      </c>
      <c r="K213" s="18">
        <v>2015</v>
      </c>
    </row>
    <row r="214" spans="9:11" x14ac:dyDescent="0.25">
      <c r="I214" t="s">
        <v>22</v>
      </c>
      <c r="J214">
        <v>1961</v>
      </c>
      <c r="K214" s="18">
        <v>2015</v>
      </c>
    </row>
    <row r="215" spans="9:11" x14ac:dyDescent="0.25">
      <c r="I215" t="s">
        <v>96</v>
      </c>
      <c r="J215">
        <v>1976</v>
      </c>
      <c r="K215" s="18">
        <v>2015</v>
      </c>
    </row>
    <row r="216" spans="9:11" x14ac:dyDescent="0.25">
      <c r="I216" t="s">
        <v>57</v>
      </c>
      <c r="J216" t="s">
        <v>59</v>
      </c>
      <c r="K216" s="18">
        <v>1999</v>
      </c>
    </row>
    <row r="217" spans="9:11" x14ac:dyDescent="0.25">
      <c r="I217" t="s">
        <v>77</v>
      </c>
      <c r="J217" t="s">
        <v>81</v>
      </c>
      <c r="K217" s="18">
        <v>1950</v>
      </c>
    </row>
    <row r="218" spans="9:11" x14ac:dyDescent="0.25">
      <c r="I218" t="s">
        <v>96</v>
      </c>
      <c r="J218">
        <v>1970</v>
      </c>
      <c r="K218" s="18">
        <v>1950</v>
      </c>
    </row>
    <row r="219" spans="9:11" x14ac:dyDescent="0.25">
      <c r="I219" t="s">
        <v>699</v>
      </c>
      <c r="J219">
        <v>1968</v>
      </c>
      <c r="K219" s="18">
        <v>1950</v>
      </c>
    </row>
    <row r="220" spans="9:11" x14ac:dyDescent="0.25">
      <c r="I220" t="s">
        <v>107</v>
      </c>
      <c r="J220" t="s">
        <v>304</v>
      </c>
      <c r="K220" s="18">
        <v>1949.9350000000002</v>
      </c>
    </row>
    <row r="221" spans="9:11" x14ac:dyDescent="0.25">
      <c r="I221" t="s">
        <v>77</v>
      </c>
      <c r="J221" t="s">
        <v>81</v>
      </c>
      <c r="K221" s="18">
        <v>1906.57</v>
      </c>
    </row>
    <row r="222" spans="9:11" x14ac:dyDescent="0.25">
      <c r="I222" t="s">
        <v>77</v>
      </c>
      <c r="J222">
        <v>1961</v>
      </c>
      <c r="K222" s="18">
        <v>1905</v>
      </c>
    </row>
    <row r="223" spans="9:11" x14ac:dyDescent="0.25">
      <c r="I223" t="s">
        <v>77</v>
      </c>
      <c r="J223">
        <v>1961</v>
      </c>
      <c r="K223" s="18">
        <v>1905</v>
      </c>
    </row>
    <row r="224" spans="9:11" x14ac:dyDescent="0.25">
      <c r="I224" t="s">
        <v>121</v>
      </c>
      <c r="J224" t="s">
        <v>523</v>
      </c>
      <c r="K224" s="18">
        <v>1897</v>
      </c>
    </row>
    <row r="225" spans="9:11" x14ac:dyDescent="0.25">
      <c r="I225" t="s">
        <v>102</v>
      </c>
      <c r="J225" t="s">
        <v>603</v>
      </c>
      <c r="K225" s="18">
        <v>1895.829</v>
      </c>
    </row>
    <row r="226" spans="9:11" x14ac:dyDescent="0.25">
      <c r="I226" t="s">
        <v>136</v>
      </c>
      <c r="J226" t="s">
        <v>103</v>
      </c>
      <c r="K226" s="18">
        <v>1885</v>
      </c>
    </row>
    <row r="227" spans="9:11" x14ac:dyDescent="0.25">
      <c r="I227" t="s">
        <v>11</v>
      </c>
      <c r="J227" t="s">
        <v>624</v>
      </c>
      <c r="K227" s="18">
        <v>1885</v>
      </c>
    </row>
    <row r="228" spans="9:11" x14ac:dyDescent="0.25">
      <c r="I228" t="s">
        <v>61</v>
      </c>
      <c r="J228" t="s">
        <v>37</v>
      </c>
      <c r="K228" s="18">
        <v>1885</v>
      </c>
    </row>
    <row r="229" spans="9:11" x14ac:dyDescent="0.25">
      <c r="I229" t="s">
        <v>107</v>
      </c>
      <c r="J229" t="s">
        <v>132</v>
      </c>
      <c r="K229" s="18">
        <v>1755</v>
      </c>
    </row>
    <row r="230" spans="9:11" x14ac:dyDescent="0.25">
      <c r="I230" t="s">
        <v>96</v>
      </c>
      <c r="J230" t="s">
        <v>79</v>
      </c>
      <c r="K230" s="18">
        <v>1741</v>
      </c>
    </row>
    <row r="231" spans="9:11" x14ac:dyDescent="0.25">
      <c r="I231" t="s">
        <v>77</v>
      </c>
      <c r="J231" t="s">
        <v>212</v>
      </c>
      <c r="K231" s="18">
        <v>1708</v>
      </c>
    </row>
    <row r="232" spans="9:11" x14ac:dyDescent="0.25">
      <c r="I232" t="s">
        <v>107</v>
      </c>
      <c r="J232" t="s">
        <v>132</v>
      </c>
      <c r="K232" s="18">
        <v>1690</v>
      </c>
    </row>
    <row r="233" spans="9:11" x14ac:dyDescent="0.25">
      <c r="I233" t="s">
        <v>136</v>
      </c>
      <c r="J233">
        <v>1961</v>
      </c>
      <c r="K233" s="18">
        <v>1673.88</v>
      </c>
    </row>
    <row r="234" spans="9:11" x14ac:dyDescent="0.25">
      <c r="I234" t="s">
        <v>107</v>
      </c>
      <c r="J234" t="s">
        <v>304</v>
      </c>
      <c r="K234" s="18">
        <v>1625</v>
      </c>
    </row>
    <row r="235" spans="9:11" x14ac:dyDescent="0.25">
      <c r="I235" t="s">
        <v>96</v>
      </c>
      <c r="J235">
        <v>1967</v>
      </c>
      <c r="K235" s="18">
        <v>1625</v>
      </c>
    </row>
    <row r="236" spans="9:11" x14ac:dyDescent="0.25">
      <c r="I236" t="s">
        <v>22</v>
      </c>
      <c r="J236">
        <v>1961</v>
      </c>
      <c r="K236" s="18">
        <v>1618.83</v>
      </c>
    </row>
    <row r="237" spans="9:11" x14ac:dyDescent="0.25">
      <c r="I237" t="s">
        <v>22</v>
      </c>
      <c r="J237">
        <v>1961</v>
      </c>
      <c r="K237" s="18">
        <v>1618.825</v>
      </c>
    </row>
    <row r="238" spans="9:11" x14ac:dyDescent="0.25">
      <c r="I238" t="s">
        <v>110</v>
      </c>
      <c r="J238">
        <v>1953</v>
      </c>
      <c r="K238" s="18">
        <v>1587.5</v>
      </c>
    </row>
    <row r="239" spans="9:11" x14ac:dyDescent="0.25">
      <c r="I239" t="s">
        <v>77</v>
      </c>
      <c r="J239" t="s">
        <v>597</v>
      </c>
      <c r="K239" s="18">
        <v>1578</v>
      </c>
    </row>
    <row r="240" spans="9:11" x14ac:dyDescent="0.25">
      <c r="I240" t="s">
        <v>170</v>
      </c>
      <c r="J240">
        <v>1971</v>
      </c>
      <c r="K240" s="18">
        <v>1560</v>
      </c>
    </row>
    <row r="241" spans="9:11" x14ac:dyDescent="0.25">
      <c r="I241" t="s">
        <v>11</v>
      </c>
      <c r="J241" t="s">
        <v>17</v>
      </c>
      <c r="K241" s="18">
        <v>1544.8272000000002</v>
      </c>
    </row>
    <row r="242" spans="9:11" x14ac:dyDescent="0.25">
      <c r="I242" t="s">
        <v>77</v>
      </c>
      <c r="J242" t="s">
        <v>194</v>
      </c>
      <c r="K242" s="18">
        <v>1543.1000000000001</v>
      </c>
    </row>
    <row r="243" spans="9:11" x14ac:dyDescent="0.25">
      <c r="I243" t="s">
        <v>107</v>
      </c>
      <c r="J243" t="s">
        <v>24</v>
      </c>
      <c r="K243" s="18">
        <v>1540</v>
      </c>
    </row>
    <row r="244" spans="9:11" x14ac:dyDescent="0.25">
      <c r="I244" t="s">
        <v>107</v>
      </c>
      <c r="J244" t="s">
        <v>24</v>
      </c>
      <c r="K244" s="18">
        <v>1540</v>
      </c>
    </row>
    <row r="245" spans="9:11" x14ac:dyDescent="0.25">
      <c r="I245" t="s">
        <v>107</v>
      </c>
      <c r="J245" t="s">
        <v>24</v>
      </c>
      <c r="K245" s="18">
        <v>1540</v>
      </c>
    </row>
    <row r="246" spans="9:11" x14ac:dyDescent="0.25">
      <c r="I246" t="s">
        <v>391</v>
      </c>
      <c r="J246">
        <v>1929</v>
      </c>
      <c r="K246" s="18">
        <v>1510</v>
      </c>
    </row>
    <row r="247" spans="9:11" x14ac:dyDescent="0.25">
      <c r="I247" t="s">
        <v>135</v>
      </c>
      <c r="J247" t="s">
        <v>41</v>
      </c>
      <c r="K247" s="18">
        <v>1500.4080000000004</v>
      </c>
    </row>
    <row r="248" spans="9:11" x14ac:dyDescent="0.25">
      <c r="I248" t="s">
        <v>77</v>
      </c>
      <c r="J248" t="s">
        <v>235</v>
      </c>
      <c r="K248" s="18">
        <v>1495</v>
      </c>
    </row>
    <row r="249" spans="9:11" x14ac:dyDescent="0.25">
      <c r="I249" t="s">
        <v>107</v>
      </c>
      <c r="J249" t="s">
        <v>304</v>
      </c>
      <c r="K249" s="18">
        <v>1495</v>
      </c>
    </row>
    <row r="250" spans="9:11" x14ac:dyDescent="0.25">
      <c r="I250" t="s">
        <v>77</v>
      </c>
      <c r="J250" t="s">
        <v>235</v>
      </c>
      <c r="K250" s="18">
        <v>1495</v>
      </c>
    </row>
    <row r="251" spans="9:11" x14ac:dyDescent="0.25">
      <c r="I251" t="s">
        <v>121</v>
      </c>
      <c r="J251" t="s">
        <v>523</v>
      </c>
      <c r="K251" s="18">
        <v>1485</v>
      </c>
    </row>
    <row r="252" spans="9:11" x14ac:dyDescent="0.25">
      <c r="I252" t="s">
        <v>11</v>
      </c>
      <c r="J252" t="s">
        <v>37</v>
      </c>
      <c r="K252" s="18">
        <v>1484</v>
      </c>
    </row>
    <row r="253" spans="9:11" x14ac:dyDescent="0.25">
      <c r="I253" t="s">
        <v>77</v>
      </c>
      <c r="J253" t="s">
        <v>235</v>
      </c>
      <c r="K253" s="18">
        <v>1430</v>
      </c>
    </row>
    <row r="254" spans="9:11" x14ac:dyDescent="0.25">
      <c r="I254" t="s">
        <v>662</v>
      </c>
      <c r="J254" t="s">
        <v>41</v>
      </c>
      <c r="K254" s="18">
        <v>1430</v>
      </c>
    </row>
    <row r="255" spans="9:11" x14ac:dyDescent="0.25">
      <c r="I255" t="s">
        <v>96</v>
      </c>
      <c r="J255" t="s">
        <v>694</v>
      </c>
      <c r="K255" s="18">
        <v>1430</v>
      </c>
    </row>
    <row r="256" spans="9:11" x14ac:dyDescent="0.25">
      <c r="I256" t="s">
        <v>121</v>
      </c>
      <c r="J256">
        <v>1961</v>
      </c>
      <c r="K256" s="18">
        <v>1418</v>
      </c>
    </row>
    <row r="257" spans="9:11" x14ac:dyDescent="0.25">
      <c r="I257" t="s">
        <v>121</v>
      </c>
      <c r="J257">
        <v>1961</v>
      </c>
      <c r="K257" s="18">
        <v>1412</v>
      </c>
    </row>
    <row r="258" spans="9:11" x14ac:dyDescent="0.25">
      <c r="I258" t="s">
        <v>77</v>
      </c>
      <c r="J258" t="s">
        <v>212</v>
      </c>
      <c r="K258" s="18">
        <v>1365</v>
      </c>
    </row>
    <row r="259" spans="9:11" x14ac:dyDescent="0.25">
      <c r="I259" t="s">
        <v>121</v>
      </c>
      <c r="J259" t="s">
        <v>159</v>
      </c>
      <c r="K259" s="18">
        <v>1300</v>
      </c>
    </row>
    <row r="260" spans="9:11" x14ac:dyDescent="0.25">
      <c r="I260" t="s">
        <v>77</v>
      </c>
      <c r="J260" t="s">
        <v>81</v>
      </c>
      <c r="K260" s="18">
        <v>1300</v>
      </c>
    </row>
    <row r="261" spans="9:11" x14ac:dyDescent="0.25">
      <c r="I261" t="s">
        <v>340</v>
      </c>
      <c r="J261" t="s">
        <v>356</v>
      </c>
      <c r="K261" s="18">
        <v>1300</v>
      </c>
    </row>
    <row r="262" spans="9:11" x14ac:dyDescent="0.25">
      <c r="I262" t="s">
        <v>107</v>
      </c>
      <c r="J262" t="s">
        <v>500</v>
      </c>
      <c r="K262" s="18">
        <v>1299.99</v>
      </c>
    </row>
    <row r="263" spans="9:11" x14ac:dyDescent="0.25">
      <c r="I263" t="s">
        <v>121</v>
      </c>
      <c r="J263" t="s">
        <v>523</v>
      </c>
      <c r="K263" s="18">
        <v>1292</v>
      </c>
    </row>
    <row r="264" spans="9:11" x14ac:dyDescent="0.25">
      <c r="I264" t="s">
        <v>135</v>
      </c>
      <c r="J264">
        <v>1949</v>
      </c>
      <c r="K264" s="18">
        <v>1288.0000000000002</v>
      </c>
    </row>
    <row r="265" spans="9:11" x14ac:dyDescent="0.25">
      <c r="I265" t="s">
        <v>107</v>
      </c>
      <c r="J265" t="s">
        <v>314</v>
      </c>
      <c r="K265" s="18">
        <v>1248</v>
      </c>
    </row>
    <row r="266" spans="9:11" x14ac:dyDescent="0.25">
      <c r="I266" t="s">
        <v>121</v>
      </c>
      <c r="J266" t="s">
        <v>523</v>
      </c>
      <c r="K266" s="18">
        <v>1245.8290000000002</v>
      </c>
    </row>
    <row r="267" spans="9:11" x14ac:dyDescent="0.25">
      <c r="I267" t="s">
        <v>22</v>
      </c>
      <c r="J267" t="s">
        <v>41</v>
      </c>
      <c r="K267" s="18">
        <v>1245.8290000000002</v>
      </c>
    </row>
    <row r="268" spans="9:11" x14ac:dyDescent="0.25">
      <c r="I268" t="s">
        <v>170</v>
      </c>
      <c r="J268" t="s">
        <v>191</v>
      </c>
      <c r="K268" s="18">
        <v>1222</v>
      </c>
    </row>
    <row r="269" spans="9:11" x14ac:dyDescent="0.25">
      <c r="I269" t="s">
        <v>61</v>
      </c>
      <c r="J269" t="s">
        <v>723</v>
      </c>
      <c r="K269" s="18">
        <v>1222</v>
      </c>
    </row>
    <row r="270" spans="9:11" x14ac:dyDescent="0.25">
      <c r="I270" t="s">
        <v>121</v>
      </c>
      <c r="J270" t="s">
        <v>3</v>
      </c>
      <c r="K270" s="18">
        <v>1199</v>
      </c>
    </row>
    <row r="271" spans="9:11" x14ac:dyDescent="0.25">
      <c r="I271" t="s">
        <v>77</v>
      </c>
      <c r="J271" t="s">
        <v>212</v>
      </c>
      <c r="K271" s="18">
        <v>1170</v>
      </c>
    </row>
    <row r="272" spans="9:11" x14ac:dyDescent="0.25">
      <c r="I272" t="s">
        <v>313</v>
      </c>
      <c r="J272" t="s">
        <v>314</v>
      </c>
      <c r="K272" s="18">
        <v>1170</v>
      </c>
    </row>
    <row r="273" spans="9:11" x14ac:dyDescent="0.25">
      <c r="I273" t="s">
        <v>121</v>
      </c>
      <c r="J273" t="s">
        <v>67</v>
      </c>
      <c r="K273" s="18">
        <v>1157.3296</v>
      </c>
    </row>
    <row r="274" spans="9:11" x14ac:dyDescent="0.25">
      <c r="I274" t="s">
        <v>77</v>
      </c>
      <c r="J274" t="s">
        <v>37</v>
      </c>
      <c r="K274" s="18">
        <v>1144</v>
      </c>
    </row>
    <row r="275" spans="9:11" x14ac:dyDescent="0.25">
      <c r="I275" t="s">
        <v>77</v>
      </c>
      <c r="J275" t="s">
        <v>235</v>
      </c>
      <c r="K275" s="18">
        <v>1144</v>
      </c>
    </row>
    <row r="276" spans="9:11" x14ac:dyDescent="0.25">
      <c r="I276" t="s">
        <v>77</v>
      </c>
      <c r="J276" t="s">
        <v>235</v>
      </c>
      <c r="K276" s="18">
        <v>1144</v>
      </c>
    </row>
    <row r="277" spans="9:11" x14ac:dyDescent="0.25">
      <c r="I277" t="s">
        <v>288</v>
      </c>
      <c r="J277" t="s">
        <v>289</v>
      </c>
      <c r="K277" s="18">
        <v>1137.5</v>
      </c>
    </row>
    <row r="278" spans="9:11" x14ac:dyDescent="0.25">
      <c r="I278" t="s">
        <v>11</v>
      </c>
      <c r="J278" t="s">
        <v>17</v>
      </c>
      <c r="K278" s="18">
        <v>1127.4592</v>
      </c>
    </row>
    <row r="279" spans="9:11" x14ac:dyDescent="0.25">
      <c r="I279" t="s">
        <v>277</v>
      </c>
      <c r="J279" t="s">
        <v>274</v>
      </c>
      <c r="K279" s="18">
        <v>1123.9536000000001</v>
      </c>
    </row>
    <row r="280" spans="9:11" x14ac:dyDescent="0.25">
      <c r="I280" t="s">
        <v>77</v>
      </c>
      <c r="J280" t="s">
        <v>235</v>
      </c>
      <c r="K280" s="18">
        <v>1118</v>
      </c>
    </row>
    <row r="281" spans="9:11" x14ac:dyDescent="0.25">
      <c r="I281" t="s">
        <v>121</v>
      </c>
      <c r="J281" t="s">
        <v>523</v>
      </c>
      <c r="K281" s="18">
        <v>1116</v>
      </c>
    </row>
    <row r="282" spans="9:11" x14ac:dyDescent="0.25">
      <c r="I282" t="s">
        <v>101</v>
      </c>
      <c r="J282">
        <v>1961</v>
      </c>
      <c r="K282" s="18">
        <v>1114.4000000000001</v>
      </c>
    </row>
    <row r="283" spans="9:11" x14ac:dyDescent="0.25">
      <c r="I283" t="s">
        <v>101</v>
      </c>
      <c r="J283">
        <v>1961</v>
      </c>
      <c r="K283" s="18">
        <v>1114.4000000000001</v>
      </c>
    </row>
    <row r="284" spans="9:11" x14ac:dyDescent="0.25">
      <c r="I284" t="s">
        <v>343</v>
      </c>
      <c r="J284" t="s">
        <v>642</v>
      </c>
      <c r="K284" s="18">
        <v>1108.8000000000002</v>
      </c>
    </row>
    <row r="285" spans="9:11" x14ac:dyDescent="0.25">
      <c r="I285" t="s">
        <v>107</v>
      </c>
      <c r="J285" t="s">
        <v>304</v>
      </c>
      <c r="K285" s="18">
        <v>1083.3290000000002</v>
      </c>
    </row>
    <row r="286" spans="9:11" x14ac:dyDescent="0.25">
      <c r="I286" t="s">
        <v>22</v>
      </c>
      <c r="J286" t="s">
        <v>520</v>
      </c>
      <c r="K286" s="18">
        <v>1066</v>
      </c>
    </row>
    <row r="287" spans="9:11" x14ac:dyDescent="0.25">
      <c r="I287" t="s">
        <v>77</v>
      </c>
      <c r="J287" t="s">
        <v>212</v>
      </c>
      <c r="K287" s="18">
        <v>1064</v>
      </c>
    </row>
    <row r="288" spans="9:11" x14ac:dyDescent="0.25">
      <c r="I288" t="s">
        <v>77</v>
      </c>
      <c r="J288" t="s">
        <v>81</v>
      </c>
      <c r="K288" s="18">
        <v>1055.6000000000001</v>
      </c>
    </row>
    <row r="289" spans="9:11" x14ac:dyDescent="0.25">
      <c r="I289" t="s">
        <v>96</v>
      </c>
      <c r="J289" t="s">
        <v>123</v>
      </c>
      <c r="K289" s="18">
        <v>1040</v>
      </c>
    </row>
    <row r="290" spans="9:11" x14ac:dyDescent="0.25">
      <c r="I290" t="s">
        <v>77</v>
      </c>
      <c r="J290" t="s">
        <v>103</v>
      </c>
      <c r="K290" s="18">
        <v>1040</v>
      </c>
    </row>
    <row r="291" spans="9:11" x14ac:dyDescent="0.25">
      <c r="I291" t="s">
        <v>135</v>
      </c>
      <c r="J291" t="s">
        <v>291</v>
      </c>
      <c r="K291" s="18">
        <v>1002</v>
      </c>
    </row>
    <row r="292" spans="9:11" x14ac:dyDescent="0.25">
      <c r="I292" t="s">
        <v>61</v>
      </c>
      <c r="J292" t="s">
        <v>43</v>
      </c>
      <c r="K292" s="18">
        <v>1000</v>
      </c>
    </row>
    <row r="293" spans="9:11" x14ac:dyDescent="0.25">
      <c r="I293" t="s">
        <v>135</v>
      </c>
      <c r="J293" t="s">
        <v>137</v>
      </c>
      <c r="K293" s="18">
        <v>1000</v>
      </c>
    </row>
    <row r="294" spans="9:11" x14ac:dyDescent="0.25">
      <c r="I294" t="s">
        <v>135</v>
      </c>
      <c r="J294" t="s">
        <v>137</v>
      </c>
      <c r="K294" s="18">
        <v>1000</v>
      </c>
    </row>
    <row r="295" spans="9:11" x14ac:dyDescent="0.25">
      <c r="I295" t="s">
        <v>135</v>
      </c>
      <c r="J295" t="s">
        <v>137</v>
      </c>
      <c r="K295" s="18">
        <v>1000</v>
      </c>
    </row>
    <row r="296" spans="9:11" x14ac:dyDescent="0.25">
      <c r="I296" t="s">
        <v>166</v>
      </c>
      <c r="J296" t="s">
        <v>171</v>
      </c>
      <c r="K296" s="18">
        <v>1000</v>
      </c>
    </row>
    <row r="297" spans="9:11" x14ac:dyDescent="0.25">
      <c r="I297" t="s">
        <v>121</v>
      </c>
      <c r="J297" t="s">
        <v>523</v>
      </c>
      <c r="K297" s="18">
        <v>999</v>
      </c>
    </row>
    <row r="298" spans="9:11" x14ac:dyDescent="0.25">
      <c r="I298" t="s">
        <v>102</v>
      </c>
      <c r="J298" t="s">
        <v>669</v>
      </c>
      <c r="K298" s="18">
        <v>997</v>
      </c>
    </row>
    <row r="299" spans="9:11" x14ac:dyDescent="0.25">
      <c r="I299" t="s">
        <v>77</v>
      </c>
      <c r="J299" t="s">
        <v>212</v>
      </c>
      <c r="K299" s="18">
        <v>988</v>
      </c>
    </row>
    <row r="300" spans="9:11" x14ac:dyDescent="0.25">
      <c r="I300" t="s">
        <v>107</v>
      </c>
      <c r="J300" t="s">
        <v>326</v>
      </c>
      <c r="K300" s="18">
        <v>988</v>
      </c>
    </row>
    <row r="301" spans="9:11" x14ac:dyDescent="0.25">
      <c r="I301" t="s">
        <v>752</v>
      </c>
      <c r="J301" t="s">
        <v>41</v>
      </c>
      <c r="K301" s="18">
        <v>988</v>
      </c>
    </row>
    <row r="302" spans="9:11" x14ac:dyDescent="0.25">
      <c r="I302" t="s">
        <v>166</v>
      </c>
      <c r="J302" t="s">
        <v>415</v>
      </c>
      <c r="K302" s="18">
        <v>962</v>
      </c>
    </row>
    <row r="303" spans="9:11" x14ac:dyDescent="0.25">
      <c r="I303" t="s">
        <v>676</v>
      </c>
      <c r="J303" t="s">
        <v>41</v>
      </c>
      <c r="K303" s="18">
        <v>962</v>
      </c>
    </row>
    <row r="304" spans="9:11" x14ac:dyDescent="0.25">
      <c r="I304" t="s">
        <v>551</v>
      </c>
      <c r="J304" t="s">
        <v>133</v>
      </c>
      <c r="K304" s="18">
        <v>920.82900000000006</v>
      </c>
    </row>
    <row r="305" spans="9:11" x14ac:dyDescent="0.25">
      <c r="I305" t="s">
        <v>166</v>
      </c>
      <c r="J305" t="s">
        <v>185</v>
      </c>
      <c r="K305" s="18">
        <v>884</v>
      </c>
    </row>
    <row r="306" spans="9:11" x14ac:dyDescent="0.25">
      <c r="I306" t="s">
        <v>362</v>
      </c>
      <c r="J306">
        <v>1925</v>
      </c>
      <c r="K306" s="18">
        <v>880.85</v>
      </c>
    </row>
    <row r="307" spans="9:11" x14ac:dyDescent="0.25">
      <c r="I307" t="s">
        <v>107</v>
      </c>
      <c r="J307" t="s">
        <v>304</v>
      </c>
      <c r="K307" s="18">
        <v>879.67040000000009</v>
      </c>
    </row>
    <row r="308" spans="9:11" x14ac:dyDescent="0.25">
      <c r="I308" t="s">
        <v>11</v>
      </c>
      <c r="J308" t="s">
        <v>17</v>
      </c>
      <c r="K308" s="18">
        <v>876.92640000000006</v>
      </c>
    </row>
    <row r="309" spans="9:11" x14ac:dyDescent="0.25">
      <c r="I309" t="s">
        <v>121</v>
      </c>
      <c r="J309" t="s">
        <v>59</v>
      </c>
      <c r="K309" s="18">
        <v>873.60000000000014</v>
      </c>
    </row>
    <row r="310" spans="9:11" x14ac:dyDescent="0.25">
      <c r="I310" t="s">
        <v>50</v>
      </c>
      <c r="J310" t="s">
        <v>53</v>
      </c>
      <c r="K310" s="18">
        <v>865.57900000000006</v>
      </c>
    </row>
    <row r="311" spans="9:11" x14ac:dyDescent="0.25">
      <c r="I311" t="s">
        <v>11</v>
      </c>
      <c r="J311" t="s">
        <v>17</v>
      </c>
      <c r="K311" s="18">
        <v>859.75</v>
      </c>
    </row>
    <row r="312" spans="9:11" x14ac:dyDescent="0.25">
      <c r="I312" t="s">
        <v>11</v>
      </c>
      <c r="J312" t="s">
        <v>17</v>
      </c>
      <c r="K312" s="18">
        <v>859.75</v>
      </c>
    </row>
    <row r="313" spans="9:11" x14ac:dyDescent="0.25">
      <c r="I313" t="s">
        <v>11</v>
      </c>
      <c r="J313" t="s">
        <v>17</v>
      </c>
      <c r="K313" s="18">
        <v>859.74560000000008</v>
      </c>
    </row>
    <row r="314" spans="9:11" x14ac:dyDescent="0.25">
      <c r="I314" t="s">
        <v>22</v>
      </c>
      <c r="J314" t="s">
        <v>542</v>
      </c>
      <c r="K314" s="18">
        <v>832</v>
      </c>
    </row>
    <row r="315" spans="9:11" x14ac:dyDescent="0.25">
      <c r="I315" t="s">
        <v>140</v>
      </c>
      <c r="J315" t="s">
        <v>43</v>
      </c>
      <c r="K315" s="18">
        <v>820.40000000000009</v>
      </c>
    </row>
    <row r="316" spans="9:11" x14ac:dyDescent="0.25">
      <c r="I316" t="s">
        <v>84</v>
      </c>
      <c r="J316">
        <v>1961</v>
      </c>
      <c r="K316" s="18">
        <v>813.12000000000012</v>
      </c>
    </row>
    <row r="317" spans="9:11" x14ac:dyDescent="0.25">
      <c r="I317" t="s">
        <v>109</v>
      </c>
      <c r="J317">
        <v>1961</v>
      </c>
      <c r="K317" s="18">
        <v>812.5</v>
      </c>
    </row>
    <row r="318" spans="9:11" x14ac:dyDescent="0.25">
      <c r="I318" t="s">
        <v>109</v>
      </c>
      <c r="J318">
        <v>1961</v>
      </c>
      <c r="K318" s="18">
        <v>812.5</v>
      </c>
    </row>
    <row r="319" spans="9:11" x14ac:dyDescent="0.25">
      <c r="I319" t="s">
        <v>22</v>
      </c>
      <c r="J319" t="s">
        <v>28</v>
      </c>
      <c r="K319" s="18">
        <v>812.5</v>
      </c>
    </row>
    <row r="320" spans="9:11" x14ac:dyDescent="0.25">
      <c r="I320" t="s">
        <v>340</v>
      </c>
      <c r="J320" t="s">
        <v>363</v>
      </c>
      <c r="K320" s="18">
        <v>812.5</v>
      </c>
    </row>
    <row r="321" spans="9:11" x14ac:dyDescent="0.25">
      <c r="I321" t="s">
        <v>96</v>
      </c>
      <c r="J321">
        <v>1977</v>
      </c>
      <c r="K321" s="18">
        <v>812.5</v>
      </c>
    </row>
    <row r="322" spans="9:11" x14ac:dyDescent="0.25">
      <c r="I322" t="s">
        <v>151</v>
      </c>
      <c r="J322" t="s">
        <v>152</v>
      </c>
      <c r="K322" s="18">
        <v>800</v>
      </c>
    </row>
    <row r="323" spans="9:11" x14ac:dyDescent="0.25">
      <c r="I323" t="s">
        <v>96</v>
      </c>
      <c r="J323" t="s">
        <v>43</v>
      </c>
      <c r="K323" s="18">
        <v>784.00000000000011</v>
      </c>
    </row>
    <row r="324" spans="9:11" x14ac:dyDescent="0.25">
      <c r="I324" t="s">
        <v>107</v>
      </c>
      <c r="J324" t="s">
        <v>489</v>
      </c>
      <c r="K324" s="18">
        <v>757.25</v>
      </c>
    </row>
    <row r="325" spans="9:11" x14ac:dyDescent="0.25">
      <c r="I325" t="s">
        <v>22</v>
      </c>
      <c r="J325" t="s">
        <v>41</v>
      </c>
      <c r="K325" s="18">
        <v>752.92099999999994</v>
      </c>
    </row>
    <row r="326" spans="9:11" x14ac:dyDescent="0.25">
      <c r="I326" t="s">
        <v>102</v>
      </c>
      <c r="J326">
        <v>1961</v>
      </c>
      <c r="K326" s="18">
        <v>751.5200000000001</v>
      </c>
    </row>
    <row r="327" spans="9:11" x14ac:dyDescent="0.25">
      <c r="I327" t="s">
        <v>140</v>
      </c>
      <c r="J327" t="s">
        <v>137</v>
      </c>
      <c r="K327" s="18">
        <v>725.7</v>
      </c>
    </row>
    <row r="328" spans="9:11" x14ac:dyDescent="0.25">
      <c r="I328" t="s">
        <v>140</v>
      </c>
      <c r="J328">
        <v>1961</v>
      </c>
      <c r="K328" s="18">
        <v>708.33</v>
      </c>
    </row>
    <row r="329" spans="9:11" x14ac:dyDescent="0.25">
      <c r="I329" t="s">
        <v>11</v>
      </c>
      <c r="J329" t="s">
        <v>17</v>
      </c>
      <c r="K329" s="18">
        <v>707.61</v>
      </c>
    </row>
    <row r="330" spans="9:11" x14ac:dyDescent="0.25">
      <c r="I330" t="s">
        <v>11</v>
      </c>
      <c r="J330" t="s">
        <v>17</v>
      </c>
      <c r="K330" s="18">
        <v>707.61</v>
      </c>
    </row>
    <row r="331" spans="9:11" x14ac:dyDescent="0.25">
      <c r="I331" t="s">
        <v>166</v>
      </c>
      <c r="J331" t="s">
        <v>181</v>
      </c>
      <c r="K331" s="18">
        <v>707</v>
      </c>
    </row>
    <row r="332" spans="9:11" x14ac:dyDescent="0.25">
      <c r="I332" t="s">
        <v>63</v>
      </c>
      <c r="J332" t="s">
        <v>67</v>
      </c>
      <c r="K332" s="18">
        <v>699</v>
      </c>
    </row>
    <row r="333" spans="9:11" x14ac:dyDescent="0.25">
      <c r="I333" t="s">
        <v>170</v>
      </c>
      <c r="J333" t="s">
        <v>171</v>
      </c>
      <c r="K333" s="18">
        <v>676</v>
      </c>
    </row>
    <row r="334" spans="9:11" x14ac:dyDescent="0.25">
      <c r="I334" t="s">
        <v>166</v>
      </c>
      <c r="J334" t="s">
        <v>171</v>
      </c>
      <c r="K334" s="18">
        <v>676</v>
      </c>
    </row>
    <row r="335" spans="9:11" x14ac:dyDescent="0.25">
      <c r="I335" t="s">
        <v>77</v>
      </c>
      <c r="J335" t="s">
        <v>212</v>
      </c>
      <c r="K335" s="18">
        <v>676</v>
      </c>
    </row>
    <row r="336" spans="9:11" x14ac:dyDescent="0.25">
      <c r="I336" t="s">
        <v>22</v>
      </c>
      <c r="J336" t="s">
        <v>28</v>
      </c>
      <c r="K336" s="18">
        <v>650.67999999999995</v>
      </c>
    </row>
    <row r="337" spans="9:11" x14ac:dyDescent="0.25">
      <c r="I337" t="s">
        <v>166</v>
      </c>
      <c r="J337" t="s">
        <v>167</v>
      </c>
      <c r="K337" s="18">
        <v>650</v>
      </c>
    </row>
    <row r="338" spans="9:11" x14ac:dyDescent="0.25">
      <c r="I338" t="s">
        <v>22</v>
      </c>
      <c r="J338" t="s">
        <v>41</v>
      </c>
      <c r="K338" s="18">
        <v>650</v>
      </c>
    </row>
    <row r="339" spans="9:11" x14ac:dyDescent="0.25">
      <c r="I339" t="s">
        <v>136</v>
      </c>
      <c r="J339">
        <v>1961</v>
      </c>
      <c r="K339" s="18">
        <v>637.28000000000009</v>
      </c>
    </row>
    <row r="340" spans="9:11" x14ac:dyDescent="0.25">
      <c r="I340" t="s">
        <v>651</v>
      </c>
      <c r="J340" t="s">
        <v>652</v>
      </c>
      <c r="K340" s="18">
        <v>632.79999999999995</v>
      </c>
    </row>
    <row r="341" spans="9:11" x14ac:dyDescent="0.25">
      <c r="I341" t="s">
        <v>77</v>
      </c>
      <c r="J341" t="s">
        <v>235</v>
      </c>
      <c r="K341" s="18">
        <v>616.00000000000011</v>
      </c>
    </row>
    <row r="342" spans="9:11" x14ac:dyDescent="0.25">
      <c r="I342" t="s">
        <v>107</v>
      </c>
      <c r="J342" t="s">
        <v>490</v>
      </c>
      <c r="K342" s="18">
        <v>601.25</v>
      </c>
    </row>
    <row r="343" spans="9:11" x14ac:dyDescent="0.25">
      <c r="I343" t="s">
        <v>107</v>
      </c>
      <c r="J343" t="s">
        <v>490</v>
      </c>
      <c r="K343" s="18">
        <v>601.25</v>
      </c>
    </row>
    <row r="344" spans="9:11" x14ac:dyDescent="0.25">
      <c r="I344" t="s">
        <v>76</v>
      </c>
      <c r="J344">
        <v>1961</v>
      </c>
      <c r="K344" s="18">
        <v>600</v>
      </c>
    </row>
    <row r="345" spans="9:11" x14ac:dyDescent="0.25">
      <c r="I345" t="s">
        <v>107</v>
      </c>
      <c r="J345" t="s">
        <v>329</v>
      </c>
      <c r="K345" s="18">
        <v>599.99</v>
      </c>
    </row>
    <row r="346" spans="9:11" x14ac:dyDescent="0.25">
      <c r="I346" t="s">
        <v>170</v>
      </c>
      <c r="J346" t="s">
        <v>24</v>
      </c>
      <c r="K346" s="18">
        <v>599</v>
      </c>
    </row>
    <row r="347" spans="9:11" x14ac:dyDescent="0.25">
      <c r="I347" t="s">
        <v>77</v>
      </c>
      <c r="J347" t="s">
        <v>276</v>
      </c>
      <c r="K347" s="18">
        <v>576</v>
      </c>
    </row>
    <row r="348" spans="9:11" x14ac:dyDescent="0.25">
      <c r="I348" t="s">
        <v>135</v>
      </c>
      <c r="J348" t="s">
        <v>133</v>
      </c>
      <c r="K348" s="18">
        <v>559</v>
      </c>
    </row>
    <row r="349" spans="9:11" x14ac:dyDescent="0.25">
      <c r="I349" t="s">
        <v>77</v>
      </c>
      <c r="J349" t="s">
        <v>235</v>
      </c>
      <c r="K349" s="18">
        <v>554.40000000000009</v>
      </c>
    </row>
    <row r="350" spans="9:11" x14ac:dyDescent="0.25">
      <c r="I350" t="s">
        <v>86</v>
      </c>
      <c r="J350">
        <v>1961</v>
      </c>
      <c r="K350" s="18">
        <v>546</v>
      </c>
    </row>
    <row r="351" spans="9:11" x14ac:dyDescent="0.25">
      <c r="I351" t="s">
        <v>406</v>
      </c>
      <c r="J351">
        <v>1961</v>
      </c>
      <c r="K351" s="18">
        <v>546</v>
      </c>
    </row>
    <row r="352" spans="9:11" x14ac:dyDescent="0.25">
      <c r="I352" t="s">
        <v>151</v>
      </c>
      <c r="J352" t="s">
        <v>540</v>
      </c>
      <c r="K352" s="18">
        <v>546</v>
      </c>
    </row>
    <row r="353" spans="9:11" x14ac:dyDescent="0.25">
      <c r="I353" t="s">
        <v>136</v>
      </c>
      <c r="J353" t="s">
        <v>67</v>
      </c>
      <c r="K353" s="18">
        <v>545.60800000000006</v>
      </c>
    </row>
    <row r="354" spans="9:11" x14ac:dyDescent="0.25">
      <c r="I354" t="s">
        <v>90</v>
      </c>
      <c r="J354" t="s">
        <v>95</v>
      </c>
      <c r="K354" s="18">
        <v>544.26400000000001</v>
      </c>
    </row>
    <row r="355" spans="9:11" x14ac:dyDescent="0.25">
      <c r="I355" t="s">
        <v>61</v>
      </c>
      <c r="J355" t="s">
        <v>66</v>
      </c>
      <c r="K355" s="18">
        <v>540.58000000000004</v>
      </c>
    </row>
    <row r="356" spans="9:11" x14ac:dyDescent="0.25">
      <c r="I356" t="s">
        <v>61</v>
      </c>
      <c r="J356" t="s">
        <v>66</v>
      </c>
      <c r="K356" s="18">
        <v>540.57899999999995</v>
      </c>
    </row>
    <row r="357" spans="9:11" x14ac:dyDescent="0.25">
      <c r="I357" t="s">
        <v>140</v>
      </c>
      <c r="J357">
        <v>1968</v>
      </c>
      <c r="K357" s="18">
        <v>536.98400000000004</v>
      </c>
    </row>
    <row r="358" spans="9:11" x14ac:dyDescent="0.25">
      <c r="I358" t="s">
        <v>110</v>
      </c>
      <c r="J358">
        <v>1961</v>
      </c>
      <c r="K358" s="18">
        <v>533</v>
      </c>
    </row>
    <row r="359" spans="9:11" x14ac:dyDescent="0.25">
      <c r="I359" t="s">
        <v>107</v>
      </c>
      <c r="J359" t="s">
        <v>320</v>
      </c>
      <c r="K359" s="18">
        <v>525</v>
      </c>
    </row>
    <row r="360" spans="9:11" x14ac:dyDescent="0.25">
      <c r="I360" t="s">
        <v>77</v>
      </c>
      <c r="J360" t="s">
        <v>43</v>
      </c>
      <c r="K360" s="18">
        <v>520</v>
      </c>
    </row>
    <row r="361" spans="9:11" x14ac:dyDescent="0.25">
      <c r="I361" t="s">
        <v>89</v>
      </c>
      <c r="J361">
        <v>1961</v>
      </c>
      <c r="K361" s="18">
        <v>514.87520000000006</v>
      </c>
    </row>
    <row r="362" spans="9:11" x14ac:dyDescent="0.25">
      <c r="I362" t="s">
        <v>11</v>
      </c>
      <c r="J362" t="s">
        <v>16</v>
      </c>
      <c r="K362" s="18">
        <v>510.66</v>
      </c>
    </row>
    <row r="363" spans="9:11" x14ac:dyDescent="0.25">
      <c r="I363" t="s">
        <v>76</v>
      </c>
      <c r="J363">
        <v>1961</v>
      </c>
      <c r="K363" s="18">
        <v>506.78880000000004</v>
      </c>
    </row>
    <row r="364" spans="9:11" x14ac:dyDescent="0.25">
      <c r="I364" t="s">
        <v>366</v>
      </c>
      <c r="J364">
        <v>1961</v>
      </c>
      <c r="K364" s="18">
        <v>505</v>
      </c>
    </row>
    <row r="365" spans="9:11" x14ac:dyDescent="0.25">
      <c r="I365" t="s">
        <v>366</v>
      </c>
      <c r="J365">
        <v>1961</v>
      </c>
      <c r="K365" s="18">
        <v>505</v>
      </c>
    </row>
    <row r="366" spans="9:11" x14ac:dyDescent="0.25">
      <c r="I366" t="s">
        <v>366</v>
      </c>
      <c r="J366">
        <v>1961</v>
      </c>
      <c r="K366" s="18">
        <v>505</v>
      </c>
    </row>
    <row r="367" spans="9:11" x14ac:dyDescent="0.25">
      <c r="I367" t="s">
        <v>366</v>
      </c>
      <c r="J367">
        <v>1961</v>
      </c>
      <c r="K367" s="18">
        <v>505</v>
      </c>
    </row>
    <row r="368" spans="9:11" x14ac:dyDescent="0.25">
      <c r="I368" t="s">
        <v>366</v>
      </c>
      <c r="J368">
        <v>1961</v>
      </c>
      <c r="K368" s="18">
        <v>505</v>
      </c>
    </row>
    <row r="369" spans="9:11" x14ac:dyDescent="0.25">
      <c r="I369" t="s">
        <v>284</v>
      </c>
      <c r="J369" t="s">
        <v>43</v>
      </c>
      <c r="K369" s="18">
        <v>495.40960000000001</v>
      </c>
    </row>
    <row r="370" spans="9:11" x14ac:dyDescent="0.25">
      <c r="I370" t="s">
        <v>96</v>
      </c>
      <c r="J370" t="s">
        <v>693</v>
      </c>
      <c r="K370" s="18">
        <v>494</v>
      </c>
    </row>
    <row r="371" spans="9:11" x14ac:dyDescent="0.25">
      <c r="I371" t="s">
        <v>82</v>
      </c>
      <c r="J371">
        <v>1961</v>
      </c>
      <c r="K371" s="18">
        <v>492.80000000000007</v>
      </c>
    </row>
    <row r="372" spans="9:11" x14ac:dyDescent="0.25">
      <c r="I372" t="s">
        <v>131</v>
      </c>
      <c r="J372">
        <v>1961</v>
      </c>
      <c r="K372" s="18">
        <v>477</v>
      </c>
    </row>
    <row r="373" spans="9:11" x14ac:dyDescent="0.25">
      <c r="I373" t="s">
        <v>285</v>
      </c>
      <c r="J373" t="s">
        <v>287</v>
      </c>
      <c r="K373" s="18">
        <v>476.65800000000007</v>
      </c>
    </row>
    <row r="374" spans="9:11" x14ac:dyDescent="0.25">
      <c r="I374" t="s">
        <v>166</v>
      </c>
      <c r="J374" t="s">
        <v>182</v>
      </c>
      <c r="K374" s="18">
        <v>468</v>
      </c>
    </row>
    <row r="375" spans="9:11" x14ac:dyDescent="0.25">
      <c r="I375" t="s">
        <v>107</v>
      </c>
      <c r="J375" t="s">
        <v>335</v>
      </c>
      <c r="K375" s="18">
        <v>462.18</v>
      </c>
    </row>
    <row r="376" spans="9:11" x14ac:dyDescent="0.25">
      <c r="I376" t="s">
        <v>370</v>
      </c>
      <c r="J376" t="s">
        <v>371</v>
      </c>
      <c r="K376" s="18">
        <v>460.42100000000005</v>
      </c>
    </row>
    <row r="377" spans="9:11" x14ac:dyDescent="0.25">
      <c r="I377" t="s">
        <v>22</v>
      </c>
      <c r="J377" t="s">
        <v>26</v>
      </c>
      <c r="K377" s="18">
        <v>448.87</v>
      </c>
    </row>
    <row r="378" spans="9:11" x14ac:dyDescent="0.25">
      <c r="I378" t="s">
        <v>293</v>
      </c>
      <c r="J378" t="s">
        <v>294</v>
      </c>
      <c r="K378" s="18">
        <v>448.00000000000006</v>
      </c>
    </row>
    <row r="379" spans="9:11" x14ac:dyDescent="0.25">
      <c r="I379" t="s">
        <v>61</v>
      </c>
      <c r="J379" t="s">
        <v>68</v>
      </c>
      <c r="K379" s="18">
        <v>448</v>
      </c>
    </row>
    <row r="380" spans="9:11" x14ac:dyDescent="0.25">
      <c r="I380" t="s">
        <v>61</v>
      </c>
      <c r="J380" t="s">
        <v>62</v>
      </c>
      <c r="K380" s="18">
        <v>432.25</v>
      </c>
    </row>
    <row r="381" spans="9:11" x14ac:dyDescent="0.25">
      <c r="I381" t="s">
        <v>61</v>
      </c>
      <c r="J381" t="s">
        <v>62</v>
      </c>
      <c r="K381" s="18">
        <v>432.25</v>
      </c>
    </row>
    <row r="382" spans="9:11" x14ac:dyDescent="0.25">
      <c r="I382" t="s">
        <v>340</v>
      </c>
      <c r="J382">
        <v>1961</v>
      </c>
      <c r="K382" s="18">
        <v>432.25</v>
      </c>
    </row>
    <row r="383" spans="9:11" x14ac:dyDescent="0.25">
      <c r="I383" t="s">
        <v>340</v>
      </c>
      <c r="J383">
        <v>1961</v>
      </c>
      <c r="K383" s="18">
        <v>432.25</v>
      </c>
    </row>
    <row r="384" spans="9:11" x14ac:dyDescent="0.25">
      <c r="I384" t="s">
        <v>61</v>
      </c>
      <c r="J384" t="s">
        <v>62</v>
      </c>
      <c r="K384" s="18">
        <v>431.6</v>
      </c>
    </row>
    <row r="385" spans="9:11" x14ac:dyDescent="0.25">
      <c r="I385" t="s">
        <v>285</v>
      </c>
      <c r="J385" t="s">
        <v>286</v>
      </c>
      <c r="K385" s="18">
        <v>418</v>
      </c>
    </row>
    <row r="386" spans="9:11" x14ac:dyDescent="0.25">
      <c r="I386" t="s">
        <v>121</v>
      </c>
      <c r="J386" t="s">
        <v>67</v>
      </c>
      <c r="K386" s="18">
        <v>409.5</v>
      </c>
    </row>
    <row r="387" spans="9:11" x14ac:dyDescent="0.25">
      <c r="I387" t="s">
        <v>63</v>
      </c>
      <c r="J387" t="s">
        <v>64</v>
      </c>
      <c r="K387" s="18">
        <v>406.25</v>
      </c>
    </row>
    <row r="388" spans="9:11" x14ac:dyDescent="0.25">
      <c r="I388" t="s">
        <v>63</v>
      </c>
      <c r="J388" t="s">
        <v>64</v>
      </c>
      <c r="K388" s="18">
        <v>406.25</v>
      </c>
    </row>
    <row r="389" spans="9:11" x14ac:dyDescent="0.25">
      <c r="I389" t="s">
        <v>268</v>
      </c>
      <c r="J389" t="s">
        <v>269</v>
      </c>
      <c r="K389" s="18">
        <v>406.25</v>
      </c>
    </row>
    <row r="390" spans="9:11" x14ac:dyDescent="0.25">
      <c r="I390" t="s">
        <v>655</v>
      </c>
      <c r="J390" t="s">
        <v>93</v>
      </c>
      <c r="K390" s="18">
        <v>403</v>
      </c>
    </row>
    <row r="391" spans="9:11" x14ac:dyDescent="0.25">
      <c r="I391" t="s">
        <v>121</v>
      </c>
      <c r="J391" t="s">
        <v>24</v>
      </c>
      <c r="K391" s="18">
        <v>401.7</v>
      </c>
    </row>
    <row r="392" spans="9:11" x14ac:dyDescent="0.25">
      <c r="I392" t="s">
        <v>77</v>
      </c>
      <c r="J392" t="s">
        <v>563</v>
      </c>
      <c r="K392" s="18">
        <v>400.82900000000001</v>
      </c>
    </row>
    <row r="393" spans="9:11" x14ac:dyDescent="0.25">
      <c r="I393" t="s">
        <v>77</v>
      </c>
      <c r="J393" t="s">
        <v>264</v>
      </c>
      <c r="K393" s="18">
        <v>390</v>
      </c>
    </row>
    <row r="394" spans="9:11" x14ac:dyDescent="0.25">
      <c r="I394" t="s">
        <v>102</v>
      </c>
      <c r="J394" t="s">
        <v>43</v>
      </c>
      <c r="K394" s="18">
        <v>390</v>
      </c>
    </row>
    <row r="395" spans="9:11" x14ac:dyDescent="0.25">
      <c r="I395" t="s">
        <v>11</v>
      </c>
      <c r="J395" t="s">
        <v>16</v>
      </c>
      <c r="K395" s="18">
        <v>389.58</v>
      </c>
    </row>
    <row r="396" spans="9:11" x14ac:dyDescent="0.25">
      <c r="I396" t="s">
        <v>61</v>
      </c>
      <c r="J396" t="s">
        <v>69</v>
      </c>
      <c r="K396" s="18">
        <v>379.17100000000005</v>
      </c>
    </row>
    <row r="397" spans="9:11" x14ac:dyDescent="0.25">
      <c r="I397" t="s">
        <v>22</v>
      </c>
      <c r="J397" t="s">
        <v>521</v>
      </c>
      <c r="K397" s="18">
        <v>364</v>
      </c>
    </row>
    <row r="398" spans="9:11" x14ac:dyDescent="0.25">
      <c r="I398" t="s">
        <v>166</v>
      </c>
      <c r="J398">
        <v>1974</v>
      </c>
      <c r="K398" s="18">
        <v>353.6</v>
      </c>
    </row>
    <row r="399" spans="9:11" x14ac:dyDescent="0.25">
      <c r="I399" t="s">
        <v>170</v>
      </c>
      <c r="J399" t="s">
        <v>24</v>
      </c>
      <c r="K399" s="18">
        <v>351</v>
      </c>
    </row>
    <row r="400" spans="9:11" x14ac:dyDescent="0.25">
      <c r="I400" t="s">
        <v>136</v>
      </c>
      <c r="J400" t="s">
        <v>137</v>
      </c>
      <c r="K400" s="18">
        <v>299</v>
      </c>
    </row>
    <row r="401" spans="9:11" x14ac:dyDescent="0.25">
      <c r="I401" t="s">
        <v>136</v>
      </c>
      <c r="J401" t="s">
        <v>137</v>
      </c>
      <c r="K401" s="18">
        <v>299</v>
      </c>
    </row>
    <row r="402" spans="9:11" x14ac:dyDescent="0.25">
      <c r="I402" t="s">
        <v>77</v>
      </c>
      <c r="J402" t="s">
        <v>267</v>
      </c>
      <c r="K402" s="18">
        <v>299</v>
      </c>
    </row>
    <row r="403" spans="9:11" x14ac:dyDescent="0.25">
      <c r="I403" t="s">
        <v>102</v>
      </c>
      <c r="J403" t="s">
        <v>43</v>
      </c>
      <c r="K403" s="18">
        <v>294.45</v>
      </c>
    </row>
    <row r="404" spans="9:11" x14ac:dyDescent="0.25">
      <c r="I404" t="s">
        <v>412</v>
      </c>
      <c r="J404">
        <v>1968</v>
      </c>
      <c r="K404" s="18">
        <v>274.99</v>
      </c>
    </row>
    <row r="405" spans="9:11" x14ac:dyDescent="0.25">
      <c r="I405" t="s">
        <v>412</v>
      </c>
      <c r="J405">
        <v>1968</v>
      </c>
      <c r="K405" s="18">
        <v>274.99</v>
      </c>
    </row>
    <row r="406" spans="9:11" x14ac:dyDescent="0.25">
      <c r="I406" t="s">
        <v>166</v>
      </c>
      <c r="J406">
        <v>1979</v>
      </c>
      <c r="K406" s="18">
        <v>273</v>
      </c>
    </row>
    <row r="407" spans="9:11" x14ac:dyDescent="0.25">
      <c r="I407" t="s">
        <v>170</v>
      </c>
      <c r="J407" t="s">
        <v>173</v>
      </c>
      <c r="K407" s="18">
        <v>273</v>
      </c>
    </row>
    <row r="408" spans="9:11" x14ac:dyDescent="0.25">
      <c r="I408" t="s">
        <v>290</v>
      </c>
      <c r="J408" t="s">
        <v>24</v>
      </c>
      <c r="K408" s="18">
        <v>273</v>
      </c>
    </row>
    <row r="409" spans="9:11" x14ac:dyDescent="0.25">
      <c r="I409" t="s">
        <v>22</v>
      </c>
      <c r="J409" t="s">
        <v>23</v>
      </c>
      <c r="K409" s="18">
        <v>260</v>
      </c>
    </row>
    <row r="410" spans="9:11" x14ac:dyDescent="0.25">
      <c r="I410" t="s">
        <v>107</v>
      </c>
      <c r="J410" t="s">
        <v>334</v>
      </c>
      <c r="K410" s="18">
        <v>260</v>
      </c>
    </row>
    <row r="411" spans="9:11" x14ac:dyDescent="0.25">
      <c r="I411" t="s">
        <v>662</v>
      </c>
      <c r="J411" t="s">
        <v>663</v>
      </c>
      <c r="K411" s="18">
        <v>260</v>
      </c>
    </row>
    <row r="412" spans="9:11" x14ac:dyDescent="0.25">
      <c r="I412" t="s">
        <v>166</v>
      </c>
      <c r="J412" t="s">
        <v>188</v>
      </c>
      <c r="K412" s="18">
        <v>247</v>
      </c>
    </row>
    <row r="413" spans="9:11" x14ac:dyDescent="0.25">
      <c r="I413" t="s">
        <v>107</v>
      </c>
      <c r="J413">
        <v>1988</v>
      </c>
      <c r="K413" s="18">
        <v>247</v>
      </c>
    </row>
    <row r="414" spans="9:11" x14ac:dyDescent="0.25">
      <c r="I414" t="s">
        <v>22</v>
      </c>
      <c r="J414" t="s">
        <v>522</v>
      </c>
      <c r="K414" s="18">
        <v>247</v>
      </c>
    </row>
    <row r="415" spans="9:11" x14ac:dyDescent="0.25">
      <c r="I415" t="s">
        <v>107</v>
      </c>
      <c r="J415" t="s">
        <v>132</v>
      </c>
      <c r="K415" s="18">
        <v>229</v>
      </c>
    </row>
    <row r="416" spans="9:11" x14ac:dyDescent="0.25">
      <c r="I416" t="s">
        <v>121</v>
      </c>
      <c r="J416" t="s">
        <v>37</v>
      </c>
      <c r="K416" s="18">
        <v>201.5</v>
      </c>
    </row>
    <row r="417" spans="9:11" x14ac:dyDescent="0.25">
      <c r="I417" t="s">
        <v>61</v>
      </c>
      <c r="J417" t="s">
        <v>73</v>
      </c>
      <c r="K417" s="18">
        <v>191</v>
      </c>
    </row>
    <row r="418" spans="9:11" x14ac:dyDescent="0.25">
      <c r="I418" t="s">
        <v>61</v>
      </c>
      <c r="J418" t="s">
        <v>71</v>
      </c>
      <c r="K418" s="18">
        <v>189.57900000000004</v>
      </c>
    </row>
    <row r="419" spans="9:11" x14ac:dyDescent="0.25">
      <c r="I419" t="s">
        <v>61</v>
      </c>
      <c r="J419" t="s">
        <v>71</v>
      </c>
      <c r="K419" s="18">
        <v>189.57900000000004</v>
      </c>
    </row>
    <row r="420" spans="9:11" x14ac:dyDescent="0.25">
      <c r="I420" t="s">
        <v>61</v>
      </c>
      <c r="J420" t="s">
        <v>71</v>
      </c>
      <c r="K420" s="18">
        <v>189.57900000000004</v>
      </c>
    </row>
    <row r="421" spans="9:11" x14ac:dyDescent="0.25">
      <c r="I421" t="s">
        <v>170</v>
      </c>
      <c r="J421" t="s">
        <v>416</v>
      </c>
      <c r="K421" s="18">
        <v>156</v>
      </c>
    </row>
    <row r="422" spans="9:11" x14ac:dyDescent="0.25">
      <c r="I422" t="s">
        <v>166</v>
      </c>
      <c r="J422" t="s">
        <v>177</v>
      </c>
      <c r="K422" s="18">
        <v>156</v>
      </c>
    </row>
    <row r="423" spans="9:11" x14ac:dyDescent="0.25">
      <c r="I423" t="s">
        <v>166</v>
      </c>
      <c r="J423" t="s">
        <v>132</v>
      </c>
      <c r="K423" s="18">
        <v>150</v>
      </c>
    </row>
    <row r="424" spans="9:11" x14ac:dyDescent="0.25">
      <c r="I424" t="s">
        <v>148</v>
      </c>
      <c r="J424" t="s">
        <v>149</v>
      </c>
      <c r="K424" s="18">
        <v>136.5</v>
      </c>
    </row>
    <row r="425" spans="9:11" x14ac:dyDescent="0.25">
      <c r="I425" t="s">
        <v>148</v>
      </c>
      <c r="J425" t="s">
        <v>149</v>
      </c>
      <c r="K425" s="18">
        <v>136.5</v>
      </c>
    </row>
    <row r="426" spans="9:11" x14ac:dyDescent="0.25">
      <c r="I426" t="s">
        <v>148</v>
      </c>
      <c r="J426" t="s">
        <v>149</v>
      </c>
      <c r="K426" s="18">
        <v>136.5</v>
      </c>
    </row>
    <row r="427" spans="9:11" x14ac:dyDescent="0.25">
      <c r="I427" t="s">
        <v>166</v>
      </c>
      <c r="J427" t="s">
        <v>266</v>
      </c>
      <c r="K427" s="18">
        <v>136.5</v>
      </c>
    </row>
    <row r="428" spans="9:11" x14ac:dyDescent="0.25">
      <c r="I428" t="s">
        <v>166</v>
      </c>
      <c r="J428" t="s">
        <v>179</v>
      </c>
      <c r="K428" s="18">
        <v>110.5</v>
      </c>
    </row>
    <row r="429" spans="9:11" x14ac:dyDescent="0.25">
      <c r="I429" t="s">
        <v>170</v>
      </c>
      <c r="J429" t="s">
        <v>187</v>
      </c>
      <c r="K429" s="18">
        <v>100</v>
      </c>
    </row>
    <row r="430" spans="9:11" x14ac:dyDescent="0.25">
      <c r="I430" t="s">
        <v>166</v>
      </c>
      <c r="J430" t="s">
        <v>108</v>
      </c>
      <c r="K430" s="18">
        <v>100</v>
      </c>
    </row>
    <row r="431" spans="9:11" x14ac:dyDescent="0.25">
      <c r="I431" t="s">
        <v>61</v>
      </c>
      <c r="J431" t="s">
        <v>722</v>
      </c>
      <c r="K431" s="18">
        <v>100</v>
      </c>
    </row>
    <row r="432" spans="9:11" x14ac:dyDescent="0.25">
      <c r="I432" t="s">
        <v>346</v>
      </c>
      <c r="J432" t="s">
        <v>648</v>
      </c>
      <c r="K432" s="18">
        <v>99</v>
      </c>
    </row>
    <row r="433" spans="9:11" x14ac:dyDescent="0.25">
      <c r="I433" t="s">
        <v>11</v>
      </c>
      <c r="J433" t="s">
        <v>74</v>
      </c>
      <c r="K433" s="18">
        <v>95.59</v>
      </c>
    </row>
    <row r="434" spans="9:11" x14ac:dyDescent="0.25">
      <c r="I434" t="s">
        <v>343</v>
      </c>
      <c r="J434">
        <v>1858</v>
      </c>
    </row>
    <row r="435" spans="9:11" x14ac:dyDescent="0.25">
      <c r="I435" t="s">
        <v>40</v>
      </c>
      <c r="J435" t="s">
        <v>49</v>
      </c>
    </row>
    <row r="436" spans="9:11" x14ac:dyDescent="0.25">
      <c r="I436" t="s">
        <v>11</v>
      </c>
    </row>
    <row r="437" spans="9:11" x14ac:dyDescent="0.25">
      <c r="I437" t="s">
        <v>107</v>
      </c>
      <c r="J437">
        <v>1961</v>
      </c>
    </row>
    <row r="438" spans="9:11" x14ac:dyDescent="0.25">
      <c r="I438" t="s">
        <v>107</v>
      </c>
      <c r="J438" t="s">
        <v>24</v>
      </c>
    </row>
    <row r="439" spans="9:11" x14ac:dyDescent="0.25">
      <c r="I439" t="s">
        <v>107</v>
      </c>
      <c r="J439" t="s">
        <v>120</v>
      </c>
    </row>
    <row r="440" spans="9:11" x14ac:dyDescent="0.25">
      <c r="I440" t="s">
        <v>411</v>
      </c>
      <c r="J440">
        <v>1964</v>
      </c>
    </row>
    <row r="441" spans="9:11" x14ac:dyDescent="0.25">
      <c r="I441" t="s">
        <v>407</v>
      </c>
      <c r="J441">
        <v>1961</v>
      </c>
    </row>
    <row r="442" spans="9:11" x14ac:dyDescent="0.25">
      <c r="I442" t="s">
        <v>400</v>
      </c>
      <c r="J442">
        <v>1961</v>
      </c>
    </row>
    <row r="443" spans="9:11" x14ac:dyDescent="0.25">
      <c r="I443" t="s">
        <v>124</v>
      </c>
      <c r="J443" t="s">
        <v>79</v>
      </c>
    </row>
    <row r="444" spans="9:11" x14ac:dyDescent="0.25">
      <c r="I444" t="s">
        <v>405</v>
      </c>
      <c r="J444">
        <v>1961</v>
      </c>
    </row>
    <row r="445" spans="9:11" x14ac:dyDescent="0.25">
      <c r="I445" t="s">
        <v>405</v>
      </c>
      <c r="J445">
        <v>1961</v>
      </c>
    </row>
    <row r="446" spans="9:11" x14ac:dyDescent="0.25">
      <c r="I446" t="s">
        <v>392</v>
      </c>
      <c r="J446">
        <v>1929</v>
      </c>
    </row>
    <row r="447" spans="9:11" x14ac:dyDescent="0.25">
      <c r="I447" t="s">
        <v>398</v>
      </c>
    </row>
    <row r="448" spans="9:11" x14ac:dyDescent="0.25">
      <c r="I448" t="s">
        <v>382</v>
      </c>
      <c r="J448">
        <v>1893</v>
      </c>
    </row>
    <row r="449" spans="9:10" x14ac:dyDescent="0.25">
      <c r="I449" t="s">
        <v>382</v>
      </c>
      <c r="J449">
        <v>1924</v>
      </c>
    </row>
    <row r="450" spans="9:10" x14ac:dyDescent="0.25">
      <c r="I450" t="s">
        <v>367</v>
      </c>
      <c r="J450" t="s">
        <v>368</v>
      </c>
    </row>
    <row r="451" spans="9:10" x14ac:dyDescent="0.25">
      <c r="I451" t="s">
        <v>388</v>
      </c>
      <c r="J451">
        <v>1900</v>
      </c>
    </row>
    <row r="452" spans="9:10" x14ac:dyDescent="0.25">
      <c r="I452" t="s">
        <v>388</v>
      </c>
      <c r="J452">
        <v>1900</v>
      </c>
    </row>
    <row r="453" spans="9:10" x14ac:dyDescent="0.25">
      <c r="I453" t="s">
        <v>364</v>
      </c>
      <c r="J453" t="s">
        <v>365</v>
      </c>
    </row>
    <row r="454" spans="9:10" x14ac:dyDescent="0.25">
      <c r="I454" t="s">
        <v>378</v>
      </c>
      <c r="J454" t="s">
        <v>377</v>
      </c>
    </row>
    <row r="455" spans="9:10" x14ac:dyDescent="0.25">
      <c r="I455" t="s">
        <v>340</v>
      </c>
      <c r="J455">
        <v>1848</v>
      </c>
    </row>
    <row r="456" spans="9:10" x14ac:dyDescent="0.25">
      <c r="I456" t="s">
        <v>340</v>
      </c>
      <c r="J456">
        <v>1858</v>
      </c>
    </row>
    <row r="457" spans="9:10" x14ac:dyDescent="0.25">
      <c r="I457" t="s">
        <v>409</v>
      </c>
      <c r="J457">
        <v>1961</v>
      </c>
    </row>
    <row r="458" spans="9:10" x14ac:dyDescent="0.25">
      <c r="I458" t="s">
        <v>409</v>
      </c>
      <c r="J458" t="s">
        <v>410</v>
      </c>
    </row>
    <row r="459" spans="9:10" x14ac:dyDescent="0.25">
      <c r="I459" t="s">
        <v>649</v>
      </c>
    </row>
    <row r="460" spans="9:10" x14ac:dyDescent="0.25">
      <c r="I460" t="s">
        <v>77</v>
      </c>
      <c r="J460" t="s">
        <v>273</v>
      </c>
    </row>
    <row r="461" spans="9:10" x14ac:dyDescent="0.25">
      <c r="I461" t="s">
        <v>401</v>
      </c>
      <c r="J461" t="s">
        <v>402</v>
      </c>
    </row>
    <row r="462" spans="9:10" x14ac:dyDescent="0.25">
      <c r="I462" t="s">
        <v>401</v>
      </c>
      <c r="J462" t="s">
        <v>402</v>
      </c>
    </row>
    <row r="463" spans="9:10" x14ac:dyDescent="0.25">
      <c r="I463" t="s">
        <v>282</v>
      </c>
      <c r="J463" t="s">
        <v>24</v>
      </c>
    </row>
    <row r="464" spans="9:10" x14ac:dyDescent="0.25">
      <c r="I464" t="s">
        <v>401</v>
      </c>
      <c r="J464" t="s">
        <v>402</v>
      </c>
    </row>
    <row r="465" spans="9:10" x14ac:dyDescent="0.25">
      <c r="I465" t="s">
        <v>386</v>
      </c>
      <c r="J465">
        <v>1900</v>
      </c>
    </row>
    <row r="466" spans="9:10" x14ac:dyDescent="0.25">
      <c r="I466" t="s">
        <v>283</v>
      </c>
      <c r="J466" t="s">
        <v>108</v>
      </c>
    </row>
    <row r="467" spans="9:10" x14ac:dyDescent="0.25">
      <c r="I467" t="s">
        <v>387</v>
      </c>
      <c r="J467">
        <v>1893</v>
      </c>
    </row>
    <row r="468" spans="9:10" x14ac:dyDescent="0.25">
      <c r="I468" t="s">
        <v>387</v>
      </c>
      <c r="J468">
        <v>1900</v>
      </c>
    </row>
    <row r="469" spans="9:10" x14ac:dyDescent="0.25">
      <c r="I469" t="s">
        <v>105</v>
      </c>
      <c r="J469">
        <v>1961</v>
      </c>
    </row>
    <row r="470" spans="9:10" x14ac:dyDescent="0.25">
      <c r="I470" t="s">
        <v>105</v>
      </c>
      <c r="J470">
        <v>1961</v>
      </c>
    </row>
    <row r="471" spans="9:10" x14ac:dyDescent="0.25">
      <c r="I471" t="s">
        <v>385</v>
      </c>
      <c r="J471">
        <v>1895</v>
      </c>
    </row>
    <row r="472" spans="9:10" x14ac:dyDescent="0.25">
      <c r="I472" t="s">
        <v>408</v>
      </c>
      <c r="J472">
        <v>1961</v>
      </c>
    </row>
    <row r="473" spans="9:10" x14ac:dyDescent="0.25">
      <c r="I473" t="s">
        <v>300</v>
      </c>
    </row>
    <row r="474" spans="9:10" x14ac:dyDescent="0.25">
      <c r="I474" t="s">
        <v>657</v>
      </c>
    </row>
    <row r="475" spans="9:10" x14ac:dyDescent="0.25">
      <c r="I475" t="s">
        <v>107</v>
      </c>
      <c r="J475">
        <v>1950</v>
      </c>
    </row>
    <row r="476" spans="9:10" x14ac:dyDescent="0.25">
      <c r="I476" t="s">
        <v>107</v>
      </c>
      <c r="J476" t="s">
        <v>329</v>
      </c>
    </row>
    <row r="477" spans="9:10" x14ac:dyDescent="0.25">
      <c r="I477" t="s">
        <v>107</v>
      </c>
      <c r="J477" t="s">
        <v>333</v>
      </c>
    </row>
    <row r="478" spans="9:10" x14ac:dyDescent="0.25">
      <c r="I478" t="s">
        <v>107</v>
      </c>
      <c r="J478" t="s">
        <v>432</v>
      </c>
    </row>
    <row r="479" spans="9:10" x14ac:dyDescent="0.25">
      <c r="I479" t="s">
        <v>107</v>
      </c>
      <c r="J479" t="s">
        <v>432</v>
      </c>
    </row>
    <row r="480" spans="9:10" x14ac:dyDescent="0.25">
      <c r="I480" t="s">
        <v>107</v>
      </c>
      <c r="J480" t="s">
        <v>432</v>
      </c>
    </row>
    <row r="481" spans="9:10" x14ac:dyDescent="0.25">
      <c r="I481" t="s">
        <v>107</v>
      </c>
      <c r="J481" t="s">
        <v>432</v>
      </c>
    </row>
    <row r="482" spans="9:10" x14ac:dyDescent="0.25">
      <c r="I482" t="s">
        <v>107</v>
      </c>
      <c r="J482" t="s">
        <v>432</v>
      </c>
    </row>
    <row r="483" spans="9:10" x14ac:dyDescent="0.25">
      <c r="I483" t="s">
        <v>107</v>
      </c>
      <c r="J483" t="s">
        <v>432</v>
      </c>
    </row>
    <row r="484" spans="9:10" x14ac:dyDescent="0.25">
      <c r="I484" t="s">
        <v>352</v>
      </c>
      <c r="J484">
        <v>1900</v>
      </c>
    </row>
    <row r="485" spans="9:10" x14ac:dyDescent="0.25">
      <c r="I485" t="s">
        <v>372</v>
      </c>
      <c r="J485">
        <v>1812</v>
      </c>
    </row>
    <row r="486" spans="9:10" x14ac:dyDescent="0.25">
      <c r="I486" t="s">
        <v>353</v>
      </c>
      <c r="J486" t="s">
        <v>354</v>
      </c>
    </row>
    <row r="487" spans="9:10" x14ac:dyDescent="0.25">
      <c r="I487" t="s">
        <v>373</v>
      </c>
      <c r="J487" t="s">
        <v>374</v>
      </c>
    </row>
    <row r="488" spans="9:10" x14ac:dyDescent="0.25">
      <c r="I488" t="s">
        <v>366</v>
      </c>
      <c r="J488">
        <v>1952</v>
      </c>
    </row>
    <row r="489" spans="9:10" x14ac:dyDescent="0.25">
      <c r="I489" t="s">
        <v>366</v>
      </c>
      <c r="J489" t="s">
        <v>369</v>
      </c>
    </row>
    <row r="490" spans="9:10" x14ac:dyDescent="0.25">
      <c r="I490" t="s">
        <v>366</v>
      </c>
      <c r="J490" t="s">
        <v>375</v>
      </c>
    </row>
    <row r="491" spans="9:10" x14ac:dyDescent="0.25">
      <c r="I491" t="s">
        <v>366</v>
      </c>
      <c r="J491" t="s">
        <v>375</v>
      </c>
    </row>
    <row r="492" spans="9:10" x14ac:dyDescent="0.25">
      <c r="I492" t="s">
        <v>366</v>
      </c>
      <c r="J492" t="s">
        <v>22</v>
      </c>
    </row>
    <row r="493" spans="9:10" x14ac:dyDescent="0.25">
      <c r="I493" t="s">
        <v>351</v>
      </c>
      <c r="J493">
        <v>1898</v>
      </c>
    </row>
    <row r="494" spans="9:10" x14ac:dyDescent="0.25">
      <c r="I494" t="s">
        <v>399</v>
      </c>
      <c r="J494">
        <v>1961</v>
      </c>
    </row>
    <row r="495" spans="9:10" x14ac:dyDescent="0.25">
      <c r="I495" t="s">
        <v>383</v>
      </c>
      <c r="J495">
        <v>1872</v>
      </c>
    </row>
    <row r="496" spans="9:10" x14ac:dyDescent="0.25">
      <c r="I496" t="s">
        <v>378</v>
      </c>
      <c r="J496" t="s">
        <v>377</v>
      </c>
    </row>
    <row r="497" spans="9:10" x14ac:dyDescent="0.25">
      <c r="I497" t="s">
        <v>336</v>
      </c>
      <c r="J497">
        <v>1800</v>
      </c>
    </row>
    <row r="498" spans="9:10" x14ac:dyDescent="0.25">
      <c r="I498" t="s">
        <v>359</v>
      </c>
      <c r="J498">
        <v>1914</v>
      </c>
    </row>
    <row r="499" spans="9:10" x14ac:dyDescent="0.25">
      <c r="I499" t="s">
        <v>757</v>
      </c>
      <c r="J499">
        <v>1906</v>
      </c>
    </row>
    <row r="500" spans="9:10" x14ac:dyDescent="0.25">
      <c r="I500" t="s">
        <v>393</v>
      </c>
      <c r="J500">
        <v>1934</v>
      </c>
    </row>
    <row r="501" spans="9:10" x14ac:dyDescent="0.25">
      <c r="I501" t="s">
        <v>107</v>
      </c>
      <c r="J501" t="s">
        <v>432</v>
      </c>
    </row>
    <row r="502" spans="9:10" x14ac:dyDescent="0.25">
      <c r="I502" t="s">
        <v>107</v>
      </c>
      <c r="J502" t="s">
        <v>432</v>
      </c>
    </row>
    <row r="503" spans="9:10" x14ac:dyDescent="0.25">
      <c r="I503" t="s">
        <v>107</v>
      </c>
      <c r="J503" t="s">
        <v>432</v>
      </c>
    </row>
    <row r="504" spans="9:10" x14ac:dyDescent="0.25">
      <c r="I504" t="s">
        <v>107</v>
      </c>
      <c r="J504" t="s">
        <v>3</v>
      </c>
    </row>
    <row r="505" spans="9:10" x14ac:dyDescent="0.25">
      <c r="I505" t="s">
        <v>107</v>
      </c>
    </row>
    <row r="506" spans="9:10" x14ac:dyDescent="0.25">
      <c r="I506" t="s">
        <v>107</v>
      </c>
    </row>
    <row r="507" spans="9:10" x14ac:dyDescent="0.25">
      <c r="I507" t="s">
        <v>107</v>
      </c>
      <c r="J507" t="s">
        <v>3</v>
      </c>
    </row>
    <row r="508" spans="9:10" x14ac:dyDescent="0.25">
      <c r="I508" t="s">
        <v>107</v>
      </c>
      <c r="J508" t="s">
        <v>493</v>
      </c>
    </row>
    <row r="509" spans="9:10" x14ac:dyDescent="0.25">
      <c r="I509" t="s">
        <v>107</v>
      </c>
    </row>
    <row r="510" spans="9:10" x14ac:dyDescent="0.25">
      <c r="I510" t="s">
        <v>107</v>
      </c>
      <c r="J510" t="s">
        <v>502</v>
      </c>
    </row>
    <row r="511" spans="9:10" x14ac:dyDescent="0.25">
      <c r="I511" t="s">
        <v>107</v>
      </c>
      <c r="J511" t="s">
        <v>503</v>
      </c>
    </row>
    <row r="512" spans="9:10" x14ac:dyDescent="0.25">
      <c r="I512" t="s">
        <v>107</v>
      </c>
    </row>
    <row r="513" spans="9:10" x14ac:dyDescent="0.25">
      <c r="I513" t="s">
        <v>107</v>
      </c>
      <c r="J513" t="s">
        <v>93</v>
      </c>
    </row>
    <row r="514" spans="9:10" x14ac:dyDescent="0.25">
      <c r="I514" t="s">
        <v>107</v>
      </c>
      <c r="J514" t="s">
        <v>502</v>
      </c>
    </row>
    <row r="515" spans="9:10" x14ac:dyDescent="0.25">
      <c r="I515" t="s">
        <v>107</v>
      </c>
      <c r="J515" t="s">
        <v>513</v>
      </c>
    </row>
    <row r="516" spans="9:10" x14ac:dyDescent="0.25">
      <c r="I516" t="s">
        <v>107</v>
      </c>
      <c r="J516" t="s">
        <v>514</v>
      </c>
    </row>
    <row r="517" spans="9:10" x14ac:dyDescent="0.25">
      <c r="I517" t="s">
        <v>121</v>
      </c>
      <c r="J517">
        <v>1948</v>
      </c>
    </row>
    <row r="518" spans="9:10" x14ac:dyDescent="0.25">
      <c r="I518" t="s">
        <v>22</v>
      </c>
      <c r="J518" t="s">
        <v>545</v>
      </c>
    </row>
    <row r="519" spans="9:10" x14ac:dyDescent="0.25">
      <c r="I519" t="s">
        <v>557</v>
      </c>
      <c r="J519" t="s">
        <v>545</v>
      </c>
    </row>
    <row r="520" spans="9:10" x14ac:dyDescent="0.25">
      <c r="I520" t="s">
        <v>557</v>
      </c>
      <c r="J520" t="s">
        <v>545</v>
      </c>
    </row>
    <row r="521" spans="9:10" x14ac:dyDescent="0.25">
      <c r="I521" t="s">
        <v>151</v>
      </c>
      <c r="J521" t="s">
        <v>3</v>
      </c>
    </row>
    <row r="522" spans="9:10" x14ac:dyDescent="0.25">
      <c r="I522" t="s">
        <v>397</v>
      </c>
      <c r="J522">
        <v>1942</v>
      </c>
    </row>
    <row r="523" spans="9:10" x14ac:dyDescent="0.25">
      <c r="I523" t="s">
        <v>370</v>
      </c>
      <c r="J523" t="s">
        <v>371</v>
      </c>
    </row>
    <row r="524" spans="9:10" x14ac:dyDescent="0.25">
      <c r="I524" t="s">
        <v>384</v>
      </c>
      <c r="J524">
        <v>1893</v>
      </c>
    </row>
    <row r="525" spans="9:10" x14ac:dyDescent="0.25">
      <c r="I525" t="s">
        <v>77</v>
      </c>
      <c r="J525" t="s">
        <v>235</v>
      </c>
    </row>
    <row r="526" spans="9:10" x14ac:dyDescent="0.25">
      <c r="I526" t="s">
        <v>134</v>
      </c>
    </row>
    <row r="527" spans="9:10" x14ac:dyDescent="0.25">
      <c r="I527" t="s">
        <v>394</v>
      </c>
      <c r="J527">
        <v>1936</v>
      </c>
    </row>
    <row r="528" spans="9:10" x14ac:dyDescent="0.25">
      <c r="I528" t="s">
        <v>338</v>
      </c>
      <c r="J528">
        <v>1840</v>
      </c>
    </row>
    <row r="529" spans="9:10" x14ac:dyDescent="0.25">
      <c r="I529" t="s">
        <v>338</v>
      </c>
      <c r="J529" t="s">
        <v>339</v>
      </c>
    </row>
    <row r="530" spans="9:10" x14ac:dyDescent="0.25">
      <c r="I530" t="s">
        <v>77</v>
      </c>
      <c r="J530" t="s">
        <v>235</v>
      </c>
    </row>
    <row r="531" spans="9:10" x14ac:dyDescent="0.25">
      <c r="I531" t="s">
        <v>77</v>
      </c>
      <c r="J531" t="s">
        <v>235</v>
      </c>
    </row>
    <row r="532" spans="9:10" x14ac:dyDescent="0.25">
      <c r="I532" t="s">
        <v>338</v>
      </c>
      <c r="J532">
        <v>1914</v>
      </c>
    </row>
    <row r="533" spans="9:10" x14ac:dyDescent="0.25">
      <c r="I533" t="s">
        <v>338</v>
      </c>
      <c r="J533">
        <v>1920</v>
      </c>
    </row>
    <row r="534" spans="9:10" x14ac:dyDescent="0.25">
      <c r="I534" t="s">
        <v>357</v>
      </c>
      <c r="J534" t="s">
        <v>358</v>
      </c>
    </row>
    <row r="535" spans="9:10" x14ac:dyDescent="0.25">
      <c r="I535" t="s">
        <v>376</v>
      </c>
    </row>
    <row r="536" spans="9:10" x14ac:dyDescent="0.25">
      <c r="I536" t="s">
        <v>349</v>
      </c>
      <c r="J536">
        <v>1875</v>
      </c>
    </row>
    <row r="537" spans="9:10" x14ac:dyDescent="0.25">
      <c r="I537" t="s">
        <v>346</v>
      </c>
      <c r="J537" t="s">
        <v>347</v>
      </c>
    </row>
    <row r="538" spans="9:10" x14ac:dyDescent="0.25">
      <c r="I538" t="s">
        <v>361</v>
      </c>
      <c r="J538">
        <v>1865</v>
      </c>
    </row>
    <row r="539" spans="9:10" x14ac:dyDescent="0.25">
      <c r="I539" t="s">
        <v>395</v>
      </c>
      <c r="J539">
        <v>1941</v>
      </c>
    </row>
    <row r="540" spans="9:10" x14ac:dyDescent="0.25">
      <c r="I540" t="s">
        <v>396</v>
      </c>
      <c r="J540">
        <v>1945</v>
      </c>
    </row>
    <row r="541" spans="9:10" x14ac:dyDescent="0.25">
      <c r="I541" t="s">
        <v>659</v>
      </c>
      <c r="J541" t="s">
        <v>210</v>
      </c>
    </row>
    <row r="542" spans="9:10" x14ac:dyDescent="0.25">
      <c r="I542" t="s">
        <v>659</v>
      </c>
      <c r="J542" t="s">
        <v>41</v>
      </c>
    </row>
    <row r="543" spans="9:10" x14ac:dyDescent="0.25">
      <c r="I543" t="s">
        <v>412</v>
      </c>
      <c r="J543">
        <v>1968</v>
      </c>
    </row>
    <row r="544" spans="9:10" x14ac:dyDescent="0.25">
      <c r="I544" t="s">
        <v>412</v>
      </c>
      <c r="J544">
        <v>1946</v>
      </c>
    </row>
    <row r="545" spans="9:11" x14ac:dyDescent="0.25">
      <c r="I545" t="s">
        <v>412</v>
      </c>
      <c r="J545">
        <v>1946</v>
      </c>
    </row>
    <row r="546" spans="9:11" x14ac:dyDescent="0.25">
      <c r="I546" t="s">
        <v>412</v>
      </c>
      <c r="J546">
        <v>1951</v>
      </c>
    </row>
    <row r="547" spans="9:11" x14ac:dyDescent="0.25">
      <c r="I547" t="s">
        <v>102</v>
      </c>
      <c r="J547" t="s">
        <v>669</v>
      </c>
    </row>
    <row r="548" spans="9:11" x14ac:dyDescent="0.25">
      <c r="I548" t="s">
        <v>412</v>
      </c>
      <c r="J548">
        <v>1951</v>
      </c>
    </row>
    <row r="549" spans="9:11" x14ac:dyDescent="0.25">
      <c r="I549" t="s">
        <v>412</v>
      </c>
      <c r="J549">
        <v>1955</v>
      </c>
    </row>
    <row r="550" spans="9:11" x14ac:dyDescent="0.25">
      <c r="I550" t="s">
        <v>166</v>
      </c>
      <c r="J550">
        <v>1963</v>
      </c>
    </row>
    <row r="551" spans="9:11" x14ac:dyDescent="0.25">
      <c r="I551" t="s">
        <v>412</v>
      </c>
      <c r="J551">
        <v>1955</v>
      </c>
    </row>
    <row r="552" spans="9:11" x14ac:dyDescent="0.25">
      <c r="I552" t="s">
        <v>389</v>
      </c>
      <c r="J552" t="s">
        <v>390</v>
      </c>
    </row>
    <row r="554" spans="9:11" x14ac:dyDescent="0.25">
      <c r="I554" t="s">
        <v>699</v>
      </c>
      <c r="J554">
        <v>1964</v>
      </c>
      <c r="K554" s="18">
        <v>32192</v>
      </c>
    </row>
    <row r="555" spans="9:11" x14ac:dyDescent="0.25">
      <c r="I555" t="s">
        <v>699</v>
      </c>
      <c r="J555">
        <v>1957</v>
      </c>
      <c r="K555" s="18">
        <v>7020</v>
      </c>
    </row>
    <row r="556" spans="9:11" x14ac:dyDescent="0.25">
      <c r="I556" t="s">
        <v>699</v>
      </c>
      <c r="J556" t="s">
        <v>725</v>
      </c>
      <c r="K556" s="18">
        <v>7280</v>
      </c>
    </row>
    <row r="557" spans="9:11" x14ac:dyDescent="0.25">
      <c r="I557" t="s">
        <v>699</v>
      </c>
      <c r="J557" t="s">
        <v>93</v>
      </c>
      <c r="K557" s="18">
        <v>22999</v>
      </c>
    </row>
    <row r="558" spans="9:11" x14ac:dyDescent="0.25">
      <c r="I558" t="s">
        <v>699</v>
      </c>
      <c r="J558" t="s">
        <v>728</v>
      </c>
      <c r="K558" s="18">
        <v>20800</v>
      </c>
    </row>
    <row r="559" spans="9:11" x14ac:dyDescent="0.25">
      <c r="I559" t="s">
        <v>61</v>
      </c>
      <c r="J559">
        <v>1965</v>
      </c>
      <c r="K559" s="18">
        <v>23399.935000000001</v>
      </c>
    </row>
    <row r="560" spans="9:11" x14ac:dyDescent="0.25">
      <c r="I560" t="s">
        <v>61</v>
      </c>
      <c r="J560">
        <v>1815</v>
      </c>
      <c r="K560" s="18">
        <v>7552.9090000000006</v>
      </c>
    </row>
    <row r="561" spans="9:11" x14ac:dyDescent="0.25">
      <c r="I561" t="s">
        <v>61</v>
      </c>
      <c r="J561" t="s">
        <v>733</v>
      </c>
      <c r="K561" s="18">
        <v>21666.670999999998</v>
      </c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TRAINER</dc:creator>
  <cp:lastModifiedBy>Jon TRAINER</cp:lastModifiedBy>
  <cp:lastPrinted>2017-06-20T20:16:51Z</cp:lastPrinted>
  <dcterms:created xsi:type="dcterms:W3CDTF">2017-06-14T00:15:27Z</dcterms:created>
  <dcterms:modified xsi:type="dcterms:W3CDTF">2018-04-01T14:00:46Z</dcterms:modified>
</cp:coreProperties>
</file>